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.agro\Dropbox\1. Công việc thường xuyên\4. Nhiệm vụ thường xuyên\2020\6. Nông thôn mới\"/>
    </mc:Choice>
  </mc:AlternateContent>
  <xr:revisionPtr revIDLastSave="0" documentId="8_{F4CD3A72-3733-41F1-A96A-5E697434B47B}" xr6:coauthVersionLast="45" xr6:coauthVersionMax="45" xr10:uidLastSave="{00000000-0000-0000-0000-000000000000}"/>
  <bookViews>
    <workbookView xWindow="-120" yWindow="-120" windowWidth="20730" windowHeight="11310" xr2:uid="{6BE04274-FF72-4F74-A76E-0CB39A8550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9" i="1" l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 s="1"/>
  <c r="S11" i="1"/>
  <c r="S5" i="1" s="1"/>
  <c r="O11" i="1"/>
  <c r="O5" i="1" s="1"/>
  <c r="K11" i="1"/>
  <c r="K5" i="1" s="1"/>
  <c r="G11" i="1"/>
  <c r="G5" i="1" s="1"/>
  <c r="S7" i="1"/>
  <c r="O7" i="1"/>
  <c r="K7" i="1"/>
  <c r="G7" i="1"/>
  <c r="V5" i="1" l="1"/>
  <c r="V7" i="1"/>
  <c r="V9" i="1"/>
  <c r="G9" i="1"/>
  <c r="K9" i="1"/>
  <c r="O9" i="1"/>
  <c r="S9" i="1"/>
  <c r="D11" i="1"/>
  <c r="H11" i="1"/>
  <c r="L11" i="1"/>
  <c r="P11" i="1"/>
  <c r="T11" i="1"/>
  <c r="Q11" i="1"/>
  <c r="E11" i="1"/>
  <c r="I11" i="1"/>
  <c r="M11" i="1"/>
  <c r="U11" i="1"/>
  <c r="F11" i="1"/>
  <c r="J11" i="1"/>
  <c r="N11" i="1"/>
  <c r="R11" i="1"/>
  <c r="N5" i="1" l="1"/>
  <c r="N7" i="1"/>
  <c r="N9" i="1"/>
  <c r="T7" i="1"/>
  <c r="T9" i="1"/>
  <c r="T5" i="1"/>
  <c r="I9" i="1"/>
  <c r="I5" i="1"/>
  <c r="I7" i="1"/>
  <c r="M9" i="1"/>
  <c r="M5" i="1"/>
  <c r="M7" i="1"/>
  <c r="D7" i="1"/>
  <c r="D9" i="1"/>
  <c r="D5" i="1"/>
  <c r="J5" i="1"/>
  <c r="J7" i="1"/>
  <c r="J9" i="1"/>
  <c r="P7" i="1"/>
  <c r="P9" i="1"/>
  <c r="P5" i="1"/>
  <c r="F5" i="1"/>
  <c r="F7" i="1"/>
  <c r="F9" i="1"/>
  <c r="E9" i="1"/>
  <c r="E5" i="1"/>
  <c r="E7" i="1"/>
  <c r="L7" i="1"/>
  <c r="L9" i="1"/>
  <c r="L5" i="1"/>
  <c r="R5" i="1"/>
  <c r="R7" i="1"/>
  <c r="R9" i="1"/>
  <c r="U9" i="1"/>
  <c r="U5" i="1"/>
  <c r="U7" i="1"/>
  <c r="Q9" i="1"/>
  <c r="Q5" i="1"/>
  <c r="Q7" i="1"/>
  <c r="H7" i="1"/>
  <c r="H9" i="1"/>
  <c r="H5" i="1"/>
</calcChain>
</file>

<file path=xl/sharedStrings.xml><?xml version="1.0" encoding="utf-8"?>
<sst xmlns="http://schemas.openxmlformats.org/spreadsheetml/2006/main" count="104" uniqueCount="104">
  <si>
    <t>MỨC ĐẠT TIÊU CHÍ QUỐC GIA NÔNG THÔN MỚI NĂM 2019</t>
  </si>
  <si>
    <t>TT</t>
  </si>
  <si>
    <t>ĐỊA PHƯƠNG</t>
  </si>
  <si>
    <t>Tổng số xã</t>
  </si>
  <si>
    <t>Tiêu chí 1</t>
  </si>
  <si>
    <t>Tiêu chí 2</t>
  </si>
  <si>
    <t>Tiêu chí 3</t>
  </si>
  <si>
    <t>Tiêu chí 4</t>
  </si>
  <si>
    <t>Tiêu chí 5</t>
  </si>
  <si>
    <t>Tiêu chí 6</t>
  </si>
  <si>
    <t>Tiêu chí 7</t>
  </si>
  <si>
    <t>Tiêu chí 8</t>
  </si>
  <si>
    <t>Tiêu chí 9</t>
  </si>
  <si>
    <t>Tiêu chí 10</t>
  </si>
  <si>
    <t>Tiêu chí 11</t>
  </si>
  <si>
    <t>Tiêu chí 12</t>
  </si>
  <si>
    <t>Tiêu chí 13</t>
  </si>
  <si>
    <t>Tiêu chí 14</t>
  </si>
  <si>
    <t>Tiêu chí 15</t>
  </si>
  <si>
    <t>Tiêu chí 16</t>
  </si>
  <si>
    <t>Tiêu chí 17</t>
  </si>
  <si>
    <t>Tiêu chí 18</t>
  </si>
  <si>
    <t>Tiêu chí 19</t>
  </si>
  <si>
    <t>Năm 2015</t>
  </si>
  <si>
    <t>Năm 2010</t>
  </si>
  <si>
    <t>Mục tiêu đến 2020</t>
  </si>
  <si>
    <t>TỔNG SỐ</t>
  </si>
  <si>
    <t>I</t>
  </si>
  <si>
    <t>MIỀN NÚI PHÍA BẮC</t>
  </si>
  <si>
    <t>Hà Giang</t>
  </si>
  <si>
    <t>Tuyên Quang</t>
  </si>
  <si>
    <t>Cao Bằng</t>
  </si>
  <si>
    <t>Lạng Sơn</t>
  </si>
  <si>
    <t>Lào Cai</t>
  </si>
  <si>
    <t>Yên Bái</t>
  </si>
  <si>
    <t>Thái Nguyên</t>
  </si>
  <si>
    <t>Bắc Kạn</t>
  </si>
  <si>
    <t>Phú Thọ</t>
  </si>
  <si>
    <t>Bắc Giang</t>
  </si>
  <si>
    <t>Hòa Bình</t>
  </si>
  <si>
    <t>Sơn La</t>
  </si>
  <si>
    <t>Lai Châu</t>
  </si>
  <si>
    <t>Điện Biên</t>
  </si>
  <si>
    <t>II</t>
  </si>
  <si>
    <t>ĐỒNG BẰNG SÔNG HỒNG</t>
  </si>
  <si>
    <t>Hà Nội</t>
  </si>
  <si>
    <t>Hải Phòng</t>
  </si>
  <si>
    <t>Quảng Ninh</t>
  </si>
  <si>
    <t>Hải Dương</t>
  </si>
  <si>
    <t>Hưng Yên</t>
  </si>
  <si>
    <t>Vĩnh Phúc</t>
  </si>
  <si>
    <t>Bắc Ninh</t>
  </si>
  <si>
    <t>Hà Nam</t>
  </si>
  <si>
    <t>Nam Định</t>
  </si>
  <si>
    <t>Ninh Bình</t>
  </si>
  <si>
    <t>Thái Bình</t>
  </si>
  <si>
    <t>III</t>
  </si>
  <si>
    <t>BẮC TRUNG BỘ</t>
  </si>
  <si>
    <t>Thanh Hoá</t>
  </si>
  <si>
    <t>Nghệ An</t>
  </si>
  <si>
    <t>Hà Tĩnh</t>
  </si>
  <si>
    <t>Quảng Bình</t>
  </si>
  <si>
    <t>Quảng Trị</t>
  </si>
  <si>
    <t>Thừa Thiên Huế</t>
  </si>
  <si>
    <t>IV</t>
  </si>
  <si>
    <t>DH. NAM TRUNG BỘ</t>
  </si>
  <si>
    <t>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</si>
  <si>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</si>
  <si>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</si>
  <si>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</si>
  <si>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</si>
  <si>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</si>
  <si>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</si>
  <si>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</si>
  <si>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V</t>
  </si>
  <si>
    <t>TÂY NGUYÊN</t>
  </si>
  <si>
    <t>Đăk Lăk</t>
  </si>
  <si>
    <t>Đăk Nông</t>
  </si>
  <si>
    <t>Gia Lai</t>
  </si>
  <si>
    <t>Kon Tum</t>
  </si>
  <si>
    <t>Lâm Đồng</t>
  </si>
  <si>
    <t>VI</t>
  </si>
  <si>
    <t>ĐÔNG NAM BỘ</t>
  </si>
  <si>
    <t>Hồ Chí Minh</t>
  </si>
  <si>
    <t>Bình Dương</t>
  </si>
  <si>
    <t>Bà Rịa - Vũng Tàu</t>
  </si>
  <si>
    <t>Đồng Nai</t>
  </si>
  <si>
    <t>Bình Phước</t>
  </si>
  <si>
    <t>Tây Ninh</t>
  </si>
  <si>
    <t>VII</t>
  </si>
  <si>
    <t>ĐỒNG BẰNG SÔNG CỬU LONG</t>
  </si>
  <si>
    <t>Long An</t>
  </si>
  <si>
    <t>Tiền Giang</t>
  </si>
  <si>
    <t>Bến Tre</t>
  </si>
  <si>
    <t>Trà Vinh</t>
  </si>
  <si>
    <t>Vĩnh Long</t>
  </si>
  <si>
    <t>Cần Thơ</t>
  </si>
  <si>
    <t>Hậu Giang</t>
  </si>
  <si>
    <t>Sóc Trăng</t>
  </si>
  <si>
    <t>An Giang</t>
  </si>
  <si>
    <t>Đồng Tháp</t>
  </si>
  <si>
    <t>Kiên Giang</t>
  </si>
  <si>
    <t>Bạc Liêu</t>
  </si>
  <si>
    <t>Cà Mau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</si>
</sst>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6" fillId="0" borderId="0"/>
  </cellStyleXfs>
  <cellXfs count="48">
    <xf numFmtId="0" fontId="0" fillId="0" borderId="0" xfId="0"/>
    <xf numFmtId="0" fontId="2" fillId="0" borderId="1" xfId="3" applyFont="1" applyBorder="1" applyAlignment="1">
      <alignment horizontal="center" vertical="center" wrapText="1"/>
    </xf>
    <xf numFmtId="0" fontId="3" fillId="0" borderId="0" xfId="3" applyFont="1"/>
    <xf numFmtId="0" fontId="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164" fontId="7" fillId="4" borderId="2" xfId="2" applyNumberFormat="1" applyFont="1" applyFill="1" applyBorder="1" applyAlignment="1">
      <alignment horizontal="center" vertical="center" wrapText="1"/>
    </xf>
    <xf numFmtId="0" fontId="3" fillId="4" borderId="0" xfId="3" applyFont="1" applyFill="1"/>
    <xf numFmtId="0" fontId="8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164" fontId="11" fillId="0" borderId="2" xfId="3" applyNumberFormat="1" applyFont="1" applyBorder="1" applyAlignment="1">
      <alignment horizontal="center" vertical="center" wrapText="1"/>
    </xf>
    <xf numFmtId="164" fontId="11" fillId="3" borderId="2" xfId="3" applyNumberFormat="1" applyFont="1" applyFill="1" applyBorder="1" applyAlignment="1">
      <alignment horizontal="center" vertical="center" wrapText="1"/>
    </xf>
    <xf numFmtId="0" fontId="12" fillId="0" borderId="0" xfId="3" applyFont="1"/>
    <xf numFmtId="0" fontId="4" fillId="5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9" fontId="7" fillId="5" borderId="2" xfId="2" applyFont="1" applyFill="1" applyBorder="1" applyAlignment="1">
      <alignment horizontal="center" vertical="center" wrapText="1"/>
    </xf>
    <xf numFmtId="0" fontId="3" fillId="5" borderId="0" xfId="3" applyFont="1" applyFill="1"/>
    <xf numFmtId="164" fontId="11" fillId="6" borderId="2" xfId="2" applyNumberFormat="1" applyFont="1" applyFill="1" applyBorder="1" applyAlignment="1">
      <alignment horizontal="right" vertical="center" wrapText="1"/>
    </xf>
    <xf numFmtId="164" fontId="7" fillId="6" borderId="2" xfId="2" applyNumberFormat="1" applyFont="1" applyFill="1" applyBorder="1" applyAlignment="1">
      <alignment horizontal="right" vertical="center" wrapText="1"/>
    </xf>
    <xf numFmtId="0" fontId="13" fillId="7" borderId="2" xfId="3" applyFont="1" applyFill="1" applyBorder="1" applyAlignment="1">
      <alignment horizontal="center" vertical="center" wrapText="1"/>
    </xf>
    <xf numFmtId="165" fontId="14" fillId="7" borderId="2" xfId="1" applyNumberFormat="1" applyFont="1" applyFill="1" applyBorder="1" applyAlignment="1">
      <alignment horizontal="center" vertical="center" wrapText="1"/>
    </xf>
    <xf numFmtId="0" fontId="13" fillId="8" borderId="2" xfId="4" applyFont="1" applyFill="1" applyBorder="1" applyAlignment="1">
      <alignment horizontal="center" vertical="center" wrapText="1"/>
    </xf>
    <xf numFmtId="0" fontId="13" fillId="8" borderId="2" xfId="4" applyFont="1" applyFill="1" applyBorder="1" applyAlignment="1">
      <alignment horizontal="left" vertical="center" wrapText="1"/>
    </xf>
    <xf numFmtId="165" fontId="17" fillId="8" borderId="2" xfId="5" applyNumberFormat="1" applyFont="1" applyFill="1" applyBorder="1" applyAlignment="1">
      <alignment horizontal="center" vertical="center" wrapText="1"/>
    </xf>
    <xf numFmtId="165" fontId="14" fillId="8" borderId="2" xfId="1" applyNumberFormat="1" applyFont="1" applyFill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2" xfId="4" applyFont="1" applyBorder="1" applyAlignment="1">
      <alignment vertical="center" wrapText="1"/>
    </xf>
    <xf numFmtId="165" fontId="19" fillId="0" borderId="2" xfId="5" applyNumberFormat="1" applyFont="1" applyBorder="1" applyAlignment="1">
      <alignment horizontal="left" vertical="center" wrapText="1"/>
    </xf>
    <xf numFmtId="0" fontId="20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vertical="center" wrapText="1"/>
    </xf>
    <xf numFmtId="0" fontId="21" fillId="0" borderId="0" xfId="3" applyFont="1"/>
    <xf numFmtId="0" fontId="18" fillId="6" borderId="2" xfId="4" applyFont="1" applyFill="1" applyBorder="1" applyAlignment="1">
      <alignment horizontal="center" vertical="center" wrapText="1"/>
    </xf>
    <xf numFmtId="0" fontId="18" fillId="6" borderId="2" xfId="4" applyFont="1" applyFill="1" applyBorder="1" applyAlignment="1">
      <alignment vertical="center" wrapText="1"/>
    </xf>
    <xf numFmtId="0" fontId="3" fillId="6" borderId="0" xfId="3" applyFont="1" applyFill="1"/>
    <xf numFmtId="0" fontId="22" fillId="0" borderId="2" xfId="4" applyFont="1" applyBorder="1" applyAlignment="1">
      <alignment horizontal="center" vertical="center" wrapText="1"/>
    </xf>
    <xf numFmtId="0" fontId="22" fillId="0" borderId="2" xfId="4" applyFont="1" applyBorder="1" applyAlignment="1">
      <alignment vertical="center" wrapText="1"/>
    </xf>
    <xf numFmtId="0" fontId="3" fillId="0" borderId="0" xfId="3" applyFont="1" applyAlignment="1">
      <alignment horizontal="center"/>
    </xf>
  </cellXfs>
  <cellStyles count="6">
    <cellStyle name="Comma" xfId="1" builtinId="3"/>
    <cellStyle name="Normal" xfId="0" builtinId="0"/>
    <cellStyle name="Normal 2" xfId="3" xr:uid="{D7BB752C-0A3F-427C-96E3-76C3E4296BAC}"/>
    <cellStyle name="Normal 3" xfId="4" xr:uid="{D0CA518F-1A0E-436A-AB9C-47BE366026A2}"/>
    <cellStyle name="Normal 3 2" xfId="5" xr:uid="{35151DA7-CC44-4994-A6AA-D0201EDDA0F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50DA-82D7-4F66-BB58-9558A302B32C}">
  <dimension ref="A1:V108"/>
  <sheetViews>
    <sheetView tabSelected="1" workbookViewId="0">
      <selection activeCell="G15" sqref="G15"/>
    </sheetView>
  </sheetViews>
  <sheetFormatPr defaultColWidth="9.140625" defaultRowHeight="15.75" x14ac:dyDescent="0.25"/>
  <cols>
    <col min="1" max="1" width="5.5703125" style="2" customWidth="1"/>
    <col min="2" max="2" width="23.28515625" style="2" customWidth="1"/>
    <col min="3" max="3" width="9" style="2" customWidth="1"/>
    <col min="4" max="22" width="9.140625" style="47"/>
    <col min="23" max="16384" width="9.140625" style="2"/>
  </cols>
  <sheetData>
    <row r="1" spans="1:22" ht="3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 x14ac:dyDescent="0.25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7" x14ac:dyDescent="0.25">
      <c r="A3" s="3"/>
      <c r="B3" s="4"/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</row>
    <row r="4" spans="1:22" ht="24" hidden="1" customHeight="1" x14ac:dyDescent="0.25">
      <c r="A4" s="8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" hidden="1" customHeight="1" x14ac:dyDescent="0.25">
      <c r="A5" s="8"/>
      <c r="B5" s="9"/>
      <c r="C5" s="6"/>
      <c r="D5" s="10">
        <f>D11-D6</f>
        <v>9.8413680636018075E-3</v>
      </c>
      <c r="E5" s="10">
        <f t="shared" ref="E5:V5" si="0">E11-E6</f>
        <v>0.31917459975574425</v>
      </c>
      <c r="F5" s="10">
        <f t="shared" si="0"/>
        <v>0.31521276882298832</v>
      </c>
      <c r="G5" s="10">
        <f t="shared" si="0"/>
        <v>8.756883635817736E-2</v>
      </c>
      <c r="H5" s="10">
        <f t="shared" si="0"/>
        <v>0.255679471905772</v>
      </c>
      <c r="I5" s="10">
        <f t="shared" si="0"/>
        <v>0.31090909351558793</v>
      </c>
      <c r="J5" s="10">
        <f t="shared" si="0"/>
        <v>0.31644188194181178</v>
      </c>
      <c r="K5" s="11">
        <f t="shared" si="0"/>
        <v>9.1874448247153406E-4</v>
      </c>
      <c r="L5" s="10">
        <f t="shared" si="0"/>
        <v>0.16052491974315497</v>
      </c>
      <c r="M5" s="10">
        <f t="shared" si="0"/>
        <v>0.1248604309427207</v>
      </c>
      <c r="N5" s="10">
        <f t="shared" si="0"/>
        <v>0.16114837326015441</v>
      </c>
      <c r="O5" s="10">
        <f t="shared" si="0"/>
        <v>0.12407313507885376</v>
      </c>
      <c r="P5" s="10">
        <f t="shared" si="0"/>
        <v>5.2962978621421963E-2</v>
      </c>
      <c r="Q5" s="10">
        <f t="shared" si="0"/>
        <v>0.12560500883496184</v>
      </c>
      <c r="R5" s="10">
        <f t="shared" si="0"/>
        <v>0.19274329934599133</v>
      </c>
      <c r="S5" s="10">
        <f t="shared" si="0"/>
        <v>0.17797565757193456</v>
      </c>
      <c r="T5" s="10">
        <f t="shared" si="0"/>
        <v>0.23153656204406237</v>
      </c>
      <c r="U5" s="10">
        <f t="shared" si="0"/>
        <v>5.5414451973946233E-2</v>
      </c>
      <c r="V5" s="10">
        <f t="shared" si="0"/>
        <v>-8.9348089548435539E-4</v>
      </c>
    </row>
    <row r="6" spans="1:22" s="16" customFormat="1" ht="24" hidden="1" customHeight="1" x14ac:dyDescent="0.25">
      <c r="A6" s="12"/>
      <c r="B6" s="13" t="s">
        <v>23</v>
      </c>
      <c r="C6" s="14"/>
      <c r="D6" s="15">
        <v>0.98735027426396504</v>
      </c>
      <c r="E6" s="15">
        <v>0.36426732340758983</v>
      </c>
      <c r="F6" s="15">
        <v>0.61367961491100409</v>
      </c>
      <c r="G6" s="15">
        <v>0.82379939549983205</v>
      </c>
      <c r="H6" s="15">
        <v>0.42124706145751711</v>
      </c>
      <c r="I6" s="15">
        <v>0.34557259599238777</v>
      </c>
      <c r="J6" s="15">
        <v>0.57953654987126391</v>
      </c>
      <c r="K6" s="15">
        <v>0.90898914138587261</v>
      </c>
      <c r="L6" s="15">
        <v>0.61267211463114291</v>
      </c>
      <c r="M6" s="15">
        <v>0.56475987909996639</v>
      </c>
      <c r="N6" s="15">
        <v>0.53363931489980965</v>
      </c>
      <c r="O6" s="15">
        <v>0.85480801522444883</v>
      </c>
      <c r="P6" s="15">
        <v>0.75730437702899367</v>
      </c>
      <c r="Q6" s="15">
        <v>0.77857382738161873</v>
      </c>
      <c r="R6" s="15">
        <v>0.67099518638755173</v>
      </c>
      <c r="S6" s="15">
        <v>0.65610657114071425</v>
      </c>
      <c r="T6" s="15">
        <v>0.42382178439494012</v>
      </c>
      <c r="U6" s="15">
        <v>0.75159520877644692</v>
      </c>
      <c r="V6" s="15">
        <v>0.93697526027090561</v>
      </c>
    </row>
    <row r="7" spans="1:22" s="22" customFormat="1" ht="24" hidden="1" customHeight="1" x14ac:dyDescent="0.25">
      <c r="A7" s="17"/>
      <c r="B7" s="18"/>
      <c r="C7" s="19"/>
      <c r="D7" s="20">
        <f>D11-D8</f>
        <v>0.7138229390995986</v>
      </c>
      <c r="E7" s="21">
        <f t="shared" ref="E7:V7" si="1">E11-E8</f>
        <v>0.65116224037544179</v>
      </c>
      <c r="F7" s="21">
        <f t="shared" si="1"/>
        <v>0.77196174595894496</v>
      </c>
      <c r="G7" s="21">
        <f t="shared" si="1"/>
        <v>0.46380875458782062</v>
      </c>
      <c r="H7" s="21">
        <f t="shared" si="1"/>
        <v>0.5550679384788928</v>
      </c>
      <c r="I7" s="21">
        <f t="shared" si="1"/>
        <v>0.63347264226124278</v>
      </c>
      <c r="J7" s="21">
        <f t="shared" si="1"/>
        <v>0.76831172791494096</v>
      </c>
      <c r="K7" s="21">
        <f t="shared" si="1"/>
        <v>0.4237021447759729</v>
      </c>
      <c r="L7" s="21">
        <f t="shared" si="1"/>
        <v>0.59437429339362091</v>
      </c>
      <c r="M7" s="21">
        <f t="shared" si="1"/>
        <v>0.60942372789145283</v>
      </c>
      <c r="N7" s="21">
        <f t="shared" si="1"/>
        <v>0.57560975897421629</v>
      </c>
      <c r="O7" s="21">
        <f t="shared" si="1"/>
        <v>0.86964402308337629</v>
      </c>
      <c r="P7" s="21">
        <f t="shared" si="1"/>
        <v>0.3935355339146846</v>
      </c>
      <c r="Q7" s="21">
        <f t="shared" si="1"/>
        <v>0.66448264499576071</v>
      </c>
      <c r="R7" s="21">
        <f t="shared" si="1"/>
        <v>0.412939870744154</v>
      </c>
      <c r="S7" s="21">
        <f t="shared" si="1"/>
        <v>0.49419615700484137</v>
      </c>
      <c r="T7" s="21">
        <f t="shared" si="1"/>
        <v>0.58867678718512106</v>
      </c>
      <c r="U7" s="21">
        <f t="shared" si="1"/>
        <v>0.32650033426764996</v>
      </c>
      <c r="V7" s="21">
        <f t="shared" si="1"/>
        <v>0.17555458178802041</v>
      </c>
    </row>
    <row r="8" spans="1:22" s="27" customFormat="1" ht="24" hidden="1" customHeight="1" x14ac:dyDescent="0.25">
      <c r="A8" s="23"/>
      <c r="B8" s="24" t="s">
        <v>24</v>
      </c>
      <c r="C8" s="25"/>
      <c r="D8" s="26">
        <v>0.28336870322796825</v>
      </c>
      <c r="E8" s="26">
        <v>3.2279682787892325E-2</v>
      </c>
      <c r="F8" s="26">
        <v>0.15693063777504748</v>
      </c>
      <c r="G8" s="26">
        <v>0.4475594772701888</v>
      </c>
      <c r="H8" s="26">
        <v>0.12185859488439629</v>
      </c>
      <c r="I8" s="26">
        <v>2.3009047246732937E-2</v>
      </c>
      <c r="J8" s="26">
        <v>0.1276667038981347</v>
      </c>
      <c r="K8" s="26">
        <v>0.48620574109237125</v>
      </c>
      <c r="L8" s="26">
        <v>0.17882274098067691</v>
      </c>
      <c r="M8" s="26">
        <v>8.0196582151234222E-2</v>
      </c>
      <c r="N8" s="26">
        <v>0.11917792918574779</v>
      </c>
      <c r="O8" s="26">
        <v>0.10923712721992627</v>
      </c>
      <c r="P8" s="26">
        <v>0.41673182173573103</v>
      </c>
      <c r="Q8" s="26">
        <v>0.23969619122081984</v>
      </c>
      <c r="R8" s="26">
        <v>0.45079861498938906</v>
      </c>
      <c r="S8" s="26">
        <v>0.33988607170780744</v>
      </c>
      <c r="T8" s="26">
        <v>6.6681559253881376E-2</v>
      </c>
      <c r="U8" s="26">
        <v>0.48050932648274319</v>
      </c>
      <c r="V8" s="26">
        <v>0.76052719758740084</v>
      </c>
    </row>
    <row r="9" spans="1:22" ht="24" hidden="1" customHeight="1" x14ac:dyDescent="0.25">
      <c r="A9" s="8"/>
      <c r="B9" s="9"/>
      <c r="C9" s="6"/>
      <c r="D9" s="11">
        <f>D11-D10</f>
        <v>-2.8083576724331483E-3</v>
      </c>
      <c r="E9" s="10">
        <f>E11-E10</f>
        <v>0.13344192316333403</v>
      </c>
      <c r="F9" s="10">
        <f t="shared" ref="F9:V9" si="2">F11-F10</f>
        <v>0.15889238373399239</v>
      </c>
      <c r="G9" s="11">
        <f t="shared" si="2"/>
        <v>-8.8631768141990586E-2</v>
      </c>
      <c r="H9" s="11">
        <f t="shared" si="2"/>
        <v>-0.12307346663671093</v>
      </c>
      <c r="I9" s="11">
        <f t="shared" si="2"/>
        <v>-9.3518310492024304E-2</v>
      </c>
      <c r="J9" s="10">
        <f t="shared" si="2"/>
        <v>0.19597843181307573</v>
      </c>
      <c r="K9" s="11">
        <f t="shared" si="2"/>
        <v>-4.0092114131655809E-2</v>
      </c>
      <c r="L9" s="10">
        <f t="shared" si="2"/>
        <v>7.319703437429792E-2</v>
      </c>
      <c r="M9" s="11">
        <f t="shared" si="2"/>
        <v>-0.11037968995731295</v>
      </c>
      <c r="N9" s="10">
        <f t="shared" si="2"/>
        <v>9.4787688159964079E-2</v>
      </c>
      <c r="O9" s="10">
        <f t="shared" si="2"/>
        <v>0.17888115030330254</v>
      </c>
      <c r="P9" s="11">
        <f t="shared" si="2"/>
        <v>-3.9732644349584345E-2</v>
      </c>
      <c r="Q9" s="10">
        <f t="shared" si="2"/>
        <v>0.10417883621658053</v>
      </c>
      <c r="R9" s="10">
        <f t="shared" si="2"/>
        <v>0.1637384857335431</v>
      </c>
      <c r="S9" s="10">
        <f t="shared" si="2"/>
        <v>8.408222871264881E-2</v>
      </c>
      <c r="T9" s="11">
        <f t="shared" si="2"/>
        <v>-4.4641653560997474E-2</v>
      </c>
      <c r="U9" s="11">
        <f t="shared" si="2"/>
        <v>-0.1429903392496068</v>
      </c>
      <c r="V9" s="11">
        <f t="shared" si="2"/>
        <v>-4.391822062457873E-2</v>
      </c>
    </row>
    <row r="10" spans="1:22" s="22" customFormat="1" ht="24" hidden="1" customHeight="1" x14ac:dyDescent="0.25">
      <c r="A10" s="17"/>
      <c r="B10" s="18" t="s">
        <v>25</v>
      </c>
      <c r="C10" s="19"/>
      <c r="D10" s="28">
        <v>1</v>
      </c>
      <c r="E10" s="28">
        <v>0.55000000000000004</v>
      </c>
      <c r="F10" s="28">
        <v>0.77</v>
      </c>
      <c r="G10" s="28">
        <v>1</v>
      </c>
      <c r="H10" s="28">
        <v>0.8</v>
      </c>
      <c r="I10" s="28">
        <v>0.75</v>
      </c>
      <c r="J10" s="28">
        <v>0.7</v>
      </c>
      <c r="K10" s="28">
        <v>0.95</v>
      </c>
      <c r="L10" s="28">
        <v>0.7</v>
      </c>
      <c r="M10" s="28">
        <v>0.8</v>
      </c>
      <c r="N10" s="28">
        <v>0.6</v>
      </c>
      <c r="O10" s="28">
        <v>0.8</v>
      </c>
      <c r="P10" s="28">
        <v>0.85</v>
      </c>
      <c r="Q10" s="28">
        <v>0.8</v>
      </c>
      <c r="R10" s="28">
        <v>0.7</v>
      </c>
      <c r="S10" s="28">
        <v>0.75</v>
      </c>
      <c r="T10" s="28">
        <v>0.7</v>
      </c>
      <c r="U10" s="28">
        <v>0.95</v>
      </c>
      <c r="V10" s="28">
        <v>0.98</v>
      </c>
    </row>
    <row r="11" spans="1:22" ht="24" customHeight="1" x14ac:dyDescent="0.25">
      <c r="A11" s="8"/>
      <c r="B11" s="9"/>
      <c r="C11" s="6"/>
      <c r="D11" s="29">
        <f>D12/$C$12</f>
        <v>0.99719164232756685</v>
      </c>
      <c r="E11" s="29">
        <f t="shared" ref="E11:V11" si="3">E12/$C$12</f>
        <v>0.68344192316333408</v>
      </c>
      <c r="F11" s="29">
        <f t="shared" si="3"/>
        <v>0.92889238373399241</v>
      </c>
      <c r="G11" s="29">
        <f t="shared" si="3"/>
        <v>0.91136823185800941</v>
      </c>
      <c r="H11" s="29">
        <f t="shared" si="3"/>
        <v>0.67692653336328912</v>
      </c>
      <c r="I11" s="29">
        <f t="shared" si="3"/>
        <v>0.6564816895079757</v>
      </c>
      <c r="J11" s="29">
        <f t="shared" si="3"/>
        <v>0.89597843181307568</v>
      </c>
      <c r="K11" s="29">
        <f t="shared" si="3"/>
        <v>0.90990788586834415</v>
      </c>
      <c r="L11" s="29">
        <f t="shared" si="3"/>
        <v>0.77319703437429788</v>
      </c>
      <c r="M11" s="29">
        <f t="shared" si="3"/>
        <v>0.68962031004268709</v>
      </c>
      <c r="N11" s="29">
        <f t="shared" si="3"/>
        <v>0.69478768815996406</v>
      </c>
      <c r="O11" s="29">
        <f t="shared" si="3"/>
        <v>0.97888115030330258</v>
      </c>
      <c r="P11" s="29">
        <f t="shared" si="3"/>
        <v>0.81026735565041563</v>
      </c>
      <c r="Q11" s="29">
        <f t="shared" si="3"/>
        <v>0.90417883621658057</v>
      </c>
      <c r="R11" s="29">
        <f t="shared" si="3"/>
        <v>0.86373848573354306</v>
      </c>
      <c r="S11" s="29">
        <f t="shared" si="3"/>
        <v>0.83408222871264881</v>
      </c>
      <c r="T11" s="29">
        <f t="shared" si="3"/>
        <v>0.65535834643900248</v>
      </c>
      <c r="U11" s="29">
        <f t="shared" si="3"/>
        <v>0.80700966075039315</v>
      </c>
      <c r="V11" s="29">
        <f t="shared" si="3"/>
        <v>0.93608177937542125</v>
      </c>
    </row>
    <row r="12" spans="1:22" ht="24" customHeight="1" x14ac:dyDescent="0.25">
      <c r="A12" s="30" t="s">
        <v>26</v>
      </c>
      <c r="B12" s="30"/>
      <c r="C12" s="31">
        <f>C13+C28+C40+C47+C56+C62+C69</f>
        <v>8902</v>
      </c>
      <c r="D12" s="31">
        <f t="shared" ref="D12:V12" si="4">D13+D28+D40+D47+D56+D62+D69</f>
        <v>8877</v>
      </c>
      <c r="E12" s="31">
        <f t="shared" si="4"/>
        <v>6084</v>
      </c>
      <c r="F12" s="31">
        <f t="shared" si="4"/>
        <v>8269</v>
      </c>
      <c r="G12" s="31">
        <f t="shared" si="4"/>
        <v>8113</v>
      </c>
      <c r="H12" s="31">
        <f t="shared" si="4"/>
        <v>6026</v>
      </c>
      <c r="I12" s="31">
        <f t="shared" si="4"/>
        <v>5844</v>
      </c>
      <c r="J12" s="31">
        <f t="shared" si="4"/>
        <v>7976</v>
      </c>
      <c r="K12" s="31">
        <f t="shared" si="4"/>
        <v>8100</v>
      </c>
      <c r="L12" s="31">
        <f t="shared" si="4"/>
        <v>6883</v>
      </c>
      <c r="M12" s="31">
        <f t="shared" si="4"/>
        <v>6139</v>
      </c>
      <c r="N12" s="31">
        <f t="shared" si="4"/>
        <v>6185</v>
      </c>
      <c r="O12" s="31">
        <f t="shared" si="4"/>
        <v>8714</v>
      </c>
      <c r="P12" s="31">
        <f t="shared" si="4"/>
        <v>7213</v>
      </c>
      <c r="Q12" s="31">
        <f t="shared" si="4"/>
        <v>8049</v>
      </c>
      <c r="R12" s="31">
        <f t="shared" si="4"/>
        <v>7689</v>
      </c>
      <c r="S12" s="31">
        <f t="shared" si="4"/>
        <v>7425</v>
      </c>
      <c r="T12" s="31">
        <f t="shared" si="4"/>
        <v>5834</v>
      </c>
      <c r="U12" s="31">
        <f t="shared" si="4"/>
        <v>7184</v>
      </c>
      <c r="V12" s="31">
        <f t="shared" si="4"/>
        <v>8333</v>
      </c>
    </row>
    <row r="13" spans="1:22" ht="24" customHeight="1" x14ac:dyDescent="0.25">
      <c r="A13" s="32" t="s">
        <v>27</v>
      </c>
      <c r="B13" s="33" t="s">
        <v>28</v>
      </c>
      <c r="C13" s="34">
        <f t="shared" ref="C13:V13" si="5">SUM(C14:C27)</f>
        <v>2280</v>
      </c>
      <c r="D13" s="35">
        <f t="shared" si="5"/>
        <v>2280</v>
      </c>
      <c r="E13" s="35">
        <f t="shared" si="5"/>
        <v>1013</v>
      </c>
      <c r="F13" s="35">
        <f t="shared" si="5"/>
        <v>1981</v>
      </c>
      <c r="G13" s="35">
        <f t="shared" si="5"/>
        <v>1800</v>
      </c>
      <c r="H13" s="35">
        <f t="shared" si="5"/>
        <v>1051</v>
      </c>
      <c r="I13" s="35">
        <f t="shared" si="5"/>
        <v>943</v>
      </c>
      <c r="J13" s="35">
        <f t="shared" si="5"/>
        <v>1928</v>
      </c>
      <c r="K13" s="35">
        <f t="shared" si="5"/>
        <v>1773</v>
      </c>
      <c r="L13" s="35">
        <f t="shared" si="5"/>
        <v>1213</v>
      </c>
      <c r="M13" s="35">
        <f t="shared" si="5"/>
        <v>938</v>
      </c>
      <c r="N13" s="35">
        <f t="shared" si="5"/>
        <v>994</v>
      </c>
      <c r="O13" s="35">
        <f t="shared" si="5"/>
        <v>2241</v>
      </c>
      <c r="P13" s="35">
        <f t="shared" si="5"/>
        <v>1551</v>
      </c>
      <c r="Q13" s="35">
        <f t="shared" si="5"/>
        <v>1864</v>
      </c>
      <c r="R13" s="35">
        <f t="shared" si="5"/>
        <v>1711</v>
      </c>
      <c r="S13" s="35">
        <f t="shared" si="5"/>
        <v>1530</v>
      </c>
      <c r="T13" s="35">
        <f t="shared" si="5"/>
        <v>832</v>
      </c>
      <c r="U13" s="35">
        <f t="shared" si="5"/>
        <v>1521</v>
      </c>
      <c r="V13" s="35">
        <f t="shared" si="5"/>
        <v>2077</v>
      </c>
    </row>
    <row r="14" spans="1:22" ht="24" customHeight="1" x14ac:dyDescent="0.25">
      <c r="A14" s="36">
        <v>1</v>
      </c>
      <c r="B14" s="37" t="s">
        <v>29</v>
      </c>
      <c r="C14" s="38">
        <v>177</v>
      </c>
      <c r="D14" s="38">
        <v>177</v>
      </c>
      <c r="E14" s="38">
        <v>42</v>
      </c>
      <c r="F14" s="38">
        <v>145</v>
      </c>
      <c r="G14" s="38">
        <v>82</v>
      </c>
      <c r="H14" s="38">
        <v>46</v>
      </c>
      <c r="I14" s="38">
        <v>50</v>
      </c>
      <c r="J14" s="38">
        <v>114</v>
      </c>
      <c r="K14" s="38">
        <v>122</v>
      </c>
      <c r="L14" s="38">
        <v>74</v>
      </c>
      <c r="M14" s="38">
        <v>44</v>
      </c>
      <c r="N14" s="38">
        <v>39</v>
      </c>
      <c r="O14" s="38">
        <v>174</v>
      </c>
      <c r="P14" s="38">
        <v>143</v>
      </c>
      <c r="Q14" s="38">
        <v>113</v>
      </c>
      <c r="R14" s="38">
        <v>166</v>
      </c>
      <c r="S14" s="38">
        <v>59</v>
      </c>
      <c r="T14" s="38">
        <v>40</v>
      </c>
      <c r="U14" s="38">
        <v>155</v>
      </c>
      <c r="V14" s="38">
        <v>176</v>
      </c>
    </row>
    <row r="15" spans="1:22" s="41" customFormat="1" ht="24" customHeight="1" x14ac:dyDescent="0.25">
      <c r="A15" s="39">
        <v>2</v>
      </c>
      <c r="B15" s="40" t="s">
        <v>30</v>
      </c>
      <c r="C15" s="38">
        <v>129</v>
      </c>
      <c r="D15" s="38">
        <v>129</v>
      </c>
      <c r="E15" s="38">
        <v>51</v>
      </c>
      <c r="F15" s="38">
        <v>128</v>
      </c>
      <c r="G15" s="38">
        <v>107</v>
      </c>
      <c r="H15" s="38">
        <v>51</v>
      </c>
      <c r="I15" s="38">
        <v>38</v>
      </c>
      <c r="J15" s="38">
        <v>106</v>
      </c>
      <c r="K15" s="38">
        <v>121</v>
      </c>
      <c r="L15" s="38">
        <v>39</v>
      </c>
      <c r="M15" s="38">
        <v>55</v>
      </c>
      <c r="N15" s="38">
        <v>58</v>
      </c>
      <c r="O15" s="38">
        <v>129</v>
      </c>
      <c r="P15" s="38">
        <v>108</v>
      </c>
      <c r="Q15" s="38">
        <v>129</v>
      </c>
      <c r="R15" s="38">
        <v>100</v>
      </c>
      <c r="S15" s="38">
        <v>117</v>
      </c>
      <c r="T15" s="38">
        <v>33</v>
      </c>
      <c r="U15" s="38">
        <v>116</v>
      </c>
      <c r="V15" s="38">
        <v>114</v>
      </c>
    </row>
    <row r="16" spans="1:22" ht="24" customHeight="1" x14ac:dyDescent="0.25">
      <c r="A16" s="36">
        <v>3</v>
      </c>
      <c r="B16" s="37" t="s">
        <v>31</v>
      </c>
      <c r="C16" s="38">
        <v>177</v>
      </c>
      <c r="D16" s="38">
        <v>177</v>
      </c>
      <c r="E16" s="38">
        <v>43</v>
      </c>
      <c r="F16" s="38">
        <v>122</v>
      </c>
      <c r="G16" s="38">
        <v>107</v>
      </c>
      <c r="H16" s="38">
        <v>33</v>
      </c>
      <c r="I16" s="38">
        <v>16</v>
      </c>
      <c r="J16" s="38">
        <v>133</v>
      </c>
      <c r="K16" s="38">
        <v>103</v>
      </c>
      <c r="L16" s="38">
        <v>51</v>
      </c>
      <c r="M16" s="38">
        <v>21</v>
      </c>
      <c r="N16" s="38">
        <v>20</v>
      </c>
      <c r="O16" s="38">
        <v>164</v>
      </c>
      <c r="P16" s="38">
        <v>70</v>
      </c>
      <c r="Q16" s="38">
        <v>110</v>
      </c>
      <c r="R16" s="38">
        <v>102</v>
      </c>
      <c r="S16" s="38">
        <v>114</v>
      </c>
      <c r="T16" s="38">
        <v>26</v>
      </c>
      <c r="U16" s="38">
        <v>166</v>
      </c>
      <c r="V16" s="38">
        <v>167</v>
      </c>
    </row>
    <row r="17" spans="1:22" ht="27" customHeight="1" x14ac:dyDescent="0.25">
      <c r="A17" s="36">
        <v>4</v>
      </c>
      <c r="B17" s="37" t="s">
        <v>32</v>
      </c>
      <c r="C17" s="38">
        <v>207</v>
      </c>
      <c r="D17" s="38">
        <v>207</v>
      </c>
      <c r="E17" s="38">
        <v>60</v>
      </c>
      <c r="F17" s="38">
        <v>155</v>
      </c>
      <c r="G17" s="38">
        <v>119</v>
      </c>
      <c r="H17" s="38">
        <v>51</v>
      </c>
      <c r="I17" s="38">
        <v>53</v>
      </c>
      <c r="J17" s="38">
        <v>180</v>
      </c>
      <c r="K17" s="38">
        <v>64</v>
      </c>
      <c r="L17" s="38">
        <v>119</v>
      </c>
      <c r="M17" s="38">
        <v>65</v>
      </c>
      <c r="N17" s="38">
        <v>67</v>
      </c>
      <c r="O17" s="38">
        <v>207</v>
      </c>
      <c r="P17" s="38">
        <v>98</v>
      </c>
      <c r="Q17" s="38">
        <v>207</v>
      </c>
      <c r="R17" s="38">
        <v>107</v>
      </c>
      <c r="S17" s="38">
        <v>75</v>
      </c>
      <c r="T17" s="38">
        <v>50</v>
      </c>
      <c r="U17" s="38">
        <v>55</v>
      </c>
      <c r="V17" s="38">
        <v>180</v>
      </c>
    </row>
    <row r="18" spans="1:22" ht="27" customHeight="1" x14ac:dyDescent="0.25">
      <c r="A18" s="36">
        <v>5</v>
      </c>
      <c r="B18" s="37" t="s">
        <v>33</v>
      </c>
      <c r="C18" s="38">
        <v>143</v>
      </c>
      <c r="D18" s="38">
        <v>143</v>
      </c>
      <c r="E18" s="38">
        <v>70</v>
      </c>
      <c r="F18" s="38">
        <v>143</v>
      </c>
      <c r="G18" s="38">
        <v>109</v>
      </c>
      <c r="H18" s="38">
        <v>85</v>
      </c>
      <c r="I18" s="38">
        <v>72</v>
      </c>
      <c r="J18" s="38">
        <v>131</v>
      </c>
      <c r="K18" s="38">
        <v>109</v>
      </c>
      <c r="L18" s="38">
        <v>78</v>
      </c>
      <c r="M18" s="38">
        <v>59</v>
      </c>
      <c r="N18" s="38">
        <v>59</v>
      </c>
      <c r="O18" s="38">
        <v>143</v>
      </c>
      <c r="P18" s="38">
        <v>112</v>
      </c>
      <c r="Q18" s="38">
        <v>115</v>
      </c>
      <c r="R18" s="38">
        <v>127</v>
      </c>
      <c r="S18" s="38">
        <v>120</v>
      </c>
      <c r="T18" s="38">
        <v>72</v>
      </c>
      <c r="U18" s="38">
        <v>52</v>
      </c>
      <c r="V18" s="38">
        <v>131</v>
      </c>
    </row>
    <row r="19" spans="1:22" s="44" customFormat="1" ht="27" customHeight="1" x14ac:dyDescent="0.25">
      <c r="A19" s="42">
        <v>6</v>
      </c>
      <c r="B19" s="43" t="s">
        <v>34</v>
      </c>
      <c r="C19" s="38">
        <v>157</v>
      </c>
      <c r="D19" s="38">
        <v>157</v>
      </c>
      <c r="E19" s="38">
        <v>72</v>
      </c>
      <c r="F19" s="38">
        <v>144</v>
      </c>
      <c r="G19" s="38">
        <v>122</v>
      </c>
      <c r="H19" s="38">
        <v>67</v>
      </c>
      <c r="I19" s="38">
        <v>69</v>
      </c>
      <c r="J19" s="38">
        <v>117</v>
      </c>
      <c r="K19" s="38">
        <v>134</v>
      </c>
      <c r="L19" s="38">
        <v>66</v>
      </c>
      <c r="M19" s="38">
        <v>81</v>
      </c>
      <c r="N19" s="38">
        <v>75</v>
      </c>
      <c r="O19" s="38">
        <v>146</v>
      </c>
      <c r="P19" s="38">
        <v>106</v>
      </c>
      <c r="Q19" s="38">
        <v>102</v>
      </c>
      <c r="R19" s="38">
        <v>103</v>
      </c>
      <c r="S19" s="38">
        <v>100</v>
      </c>
      <c r="T19" s="38">
        <v>62</v>
      </c>
      <c r="U19" s="38">
        <v>134</v>
      </c>
      <c r="V19" s="38">
        <v>136</v>
      </c>
    </row>
    <row r="20" spans="1:22" ht="27" customHeight="1" x14ac:dyDescent="0.25">
      <c r="A20" s="42">
        <v>7</v>
      </c>
      <c r="B20" s="43" t="s">
        <v>35</v>
      </c>
      <c r="C20" s="38">
        <v>139</v>
      </c>
      <c r="D20" s="38">
        <v>139</v>
      </c>
      <c r="E20" s="38">
        <v>104</v>
      </c>
      <c r="F20" s="38">
        <v>125</v>
      </c>
      <c r="G20" s="38">
        <v>139</v>
      </c>
      <c r="H20" s="38">
        <v>123</v>
      </c>
      <c r="I20" s="38">
        <v>92</v>
      </c>
      <c r="J20" s="38">
        <v>129</v>
      </c>
      <c r="K20" s="38">
        <v>129</v>
      </c>
      <c r="L20" s="38">
        <v>107</v>
      </c>
      <c r="M20" s="38">
        <v>100</v>
      </c>
      <c r="N20" s="38">
        <v>102</v>
      </c>
      <c r="O20" s="38">
        <v>139</v>
      </c>
      <c r="P20" s="38">
        <v>117</v>
      </c>
      <c r="Q20" s="38">
        <v>135</v>
      </c>
      <c r="R20" s="38">
        <v>136</v>
      </c>
      <c r="S20" s="38">
        <v>131</v>
      </c>
      <c r="T20" s="38">
        <v>94</v>
      </c>
      <c r="U20" s="38">
        <v>116</v>
      </c>
      <c r="V20" s="38">
        <v>131</v>
      </c>
    </row>
    <row r="21" spans="1:22" ht="27" customHeight="1" x14ac:dyDescent="0.25">
      <c r="A21" s="39">
        <v>8</v>
      </c>
      <c r="B21" s="40" t="s">
        <v>36</v>
      </c>
      <c r="C21" s="38">
        <v>110</v>
      </c>
      <c r="D21" s="38">
        <v>110</v>
      </c>
      <c r="E21" s="38">
        <v>26</v>
      </c>
      <c r="F21" s="38">
        <v>101</v>
      </c>
      <c r="G21" s="38">
        <v>84</v>
      </c>
      <c r="H21" s="38">
        <v>22</v>
      </c>
      <c r="I21" s="38">
        <v>15</v>
      </c>
      <c r="J21" s="38">
        <v>94</v>
      </c>
      <c r="K21" s="38">
        <v>78</v>
      </c>
      <c r="L21" s="38">
        <v>47</v>
      </c>
      <c r="M21" s="38">
        <v>19</v>
      </c>
      <c r="N21" s="38">
        <v>34</v>
      </c>
      <c r="O21" s="38">
        <v>109</v>
      </c>
      <c r="P21" s="38">
        <v>56</v>
      </c>
      <c r="Q21" s="38">
        <v>89</v>
      </c>
      <c r="R21" s="38">
        <v>90</v>
      </c>
      <c r="S21" s="38">
        <v>72</v>
      </c>
      <c r="T21" s="38">
        <v>23</v>
      </c>
      <c r="U21" s="38">
        <v>37</v>
      </c>
      <c r="V21" s="38">
        <v>86</v>
      </c>
    </row>
    <row r="22" spans="1:22" s="44" customFormat="1" ht="27" customHeight="1" x14ac:dyDescent="0.25">
      <c r="A22" s="42">
        <v>9</v>
      </c>
      <c r="B22" s="43" t="s">
        <v>37</v>
      </c>
      <c r="C22" s="38">
        <v>247</v>
      </c>
      <c r="D22" s="38">
        <v>247</v>
      </c>
      <c r="E22" s="38">
        <v>136</v>
      </c>
      <c r="F22" s="38">
        <v>229</v>
      </c>
      <c r="G22" s="38">
        <v>243</v>
      </c>
      <c r="H22" s="38">
        <v>153</v>
      </c>
      <c r="I22" s="38">
        <v>199</v>
      </c>
      <c r="J22" s="38">
        <v>215</v>
      </c>
      <c r="K22" s="38">
        <v>238</v>
      </c>
      <c r="L22" s="38">
        <v>154</v>
      </c>
      <c r="M22" s="38">
        <v>147</v>
      </c>
      <c r="N22" s="38">
        <v>192</v>
      </c>
      <c r="O22" s="38">
        <v>244</v>
      </c>
      <c r="P22" s="38">
        <v>197</v>
      </c>
      <c r="Q22" s="38">
        <v>224</v>
      </c>
      <c r="R22" s="38">
        <v>185</v>
      </c>
      <c r="S22" s="38">
        <v>222</v>
      </c>
      <c r="T22" s="38">
        <v>122</v>
      </c>
      <c r="U22" s="38">
        <v>148</v>
      </c>
      <c r="V22" s="38">
        <v>221</v>
      </c>
    </row>
    <row r="23" spans="1:22" ht="27" customHeight="1" x14ac:dyDescent="0.25">
      <c r="A23" s="36">
        <v>10</v>
      </c>
      <c r="B23" s="40" t="s">
        <v>38</v>
      </c>
      <c r="C23" s="38">
        <v>203</v>
      </c>
      <c r="D23" s="38">
        <v>203</v>
      </c>
      <c r="E23" s="38">
        <v>152</v>
      </c>
      <c r="F23" s="38">
        <v>152</v>
      </c>
      <c r="G23" s="38">
        <v>200</v>
      </c>
      <c r="H23" s="38">
        <v>165</v>
      </c>
      <c r="I23" s="38">
        <v>105</v>
      </c>
      <c r="J23" s="38">
        <v>184</v>
      </c>
      <c r="K23" s="38">
        <v>199</v>
      </c>
      <c r="L23" s="38">
        <v>189</v>
      </c>
      <c r="M23" s="38">
        <v>158</v>
      </c>
      <c r="N23" s="38">
        <v>156</v>
      </c>
      <c r="O23" s="38">
        <v>195</v>
      </c>
      <c r="P23" s="38">
        <v>170</v>
      </c>
      <c r="Q23" s="38">
        <v>194</v>
      </c>
      <c r="R23" s="38">
        <v>193</v>
      </c>
      <c r="S23" s="38">
        <v>158</v>
      </c>
      <c r="T23" s="38">
        <v>105</v>
      </c>
      <c r="U23" s="38">
        <v>170</v>
      </c>
      <c r="V23" s="38">
        <v>195</v>
      </c>
    </row>
    <row r="24" spans="1:22" ht="27" customHeight="1" x14ac:dyDescent="0.25">
      <c r="A24" s="36">
        <v>11</v>
      </c>
      <c r="B24" s="37" t="s">
        <v>39</v>
      </c>
      <c r="C24" s="38">
        <v>191</v>
      </c>
      <c r="D24" s="38">
        <v>191</v>
      </c>
      <c r="E24" s="38">
        <v>112</v>
      </c>
      <c r="F24" s="38">
        <v>178</v>
      </c>
      <c r="G24" s="38">
        <v>191</v>
      </c>
      <c r="H24" s="38">
        <v>96</v>
      </c>
      <c r="I24" s="38">
        <v>97</v>
      </c>
      <c r="J24" s="38">
        <v>185</v>
      </c>
      <c r="K24" s="38">
        <v>191</v>
      </c>
      <c r="L24" s="38">
        <v>146</v>
      </c>
      <c r="M24" s="38">
        <v>97</v>
      </c>
      <c r="N24" s="38">
        <v>95</v>
      </c>
      <c r="O24" s="38">
        <v>191</v>
      </c>
      <c r="P24" s="38">
        <v>128</v>
      </c>
      <c r="Q24" s="38">
        <v>190</v>
      </c>
      <c r="R24" s="38">
        <v>130</v>
      </c>
      <c r="S24" s="38">
        <v>184</v>
      </c>
      <c r="T24" s="38">
        <v>99</v>
      </c>
      <c r="U24" s="38">
        <v>179</v>
      </c>
      <c r="V24" s="38">
        <v>186</v>
      </c>
    </row>
    <row r="25" spans="1:22" ht="27" customHeight="1" x14ac:dyDescent="0.25">
      <c r="A25" s="36">
        <v>12</v>
      </c>
      <c r="B25" s="37" t="s">
        <v>40</v>
      </c>
      <c r="C25" s="38">
        <v>188</v>
      </c>
      <c r="D25" s="38">
        <v>188</v>
      </c>
      <c r="E25" s="38">
        <v>58</v>
      </c>
      <c r="F25" s="38">
        <v>165</v>
      </c>
      <c r="G25" s="38">
        <v>150</v>
      </c>
      <c r="H25" s="38">
        <v>69</v>
      </c>
      <c r="I25" s="38">
        <v>55</v>
      </c>
      <c r="J25" s="38">
        <v>154</v>
      </c>
      <c r="K25" s="38">
        <v>127</v>
      </c>
      <c r="L25" s="38">
        <v>67</v>
      </c>
      <c r="M25" s="38">
        <v>38</v>
      </c>
      <c r="N25" s="38">
        <v>50</v>
      </c>
      <c r="O25" s="38">
        <v>188</v>
      </c>
      <c r="P25" s="38">
        <v>131</v>
      </c>
      <c r="Q25" s="38">
        <v>121</v>
      </c>
      <c r="R25" s="38">
        <v>134</v>
      </c>
      <c r="S25" s="38">
        <v>57</v>
      </c>
      <c r="T25" s="38">
        <v>38</v>
      </c>
      <c r="U25" s="38">
        <v>77</v>
      </c>
      <c r="V25" s="38">
        <v>165</v>
      </c>
    </row>
    <row r="26" spans="1:22" ht="27" customHeight="1" x14ac:dyDescent="0.25">
      <c r="A26" s="36">
        <v>13</v>
      </c>
      <c r="B26" s="37" t="s">
        <v>41</v>
      </c>
      <c r="C26" s="38">
        <v>96</v>
      </c>
      <c r="D26" s="38">
        <v>96</v>
      </c>
      <c r="E26" s="38">
        <v>54</v>
      </c>
      <c r="F26" s="38">
        <v>91</v>
      </c>
      <c r="G26" s="38">
        <v>86</v>
      </c>
      <c r="H26" s="38">
        <v>36</v>
      </c>
      <c r="I26" s="38">
        <v>44</v>
      </c>
      <c r="J26" s="38">
        <v>96</v>
      </c>
      <c r="K26" s="38">
        <v>85</v>
      </c>
      <c r="L26" s="38">
        <v>46</v>
      </c>
      <c r="M26" s="38">
        <v>33</v>
      </c>
      <c r="N26" s="38">
        <v>29</v>
      </c>
      <c r="O26" s="38">
        <v>96</v>
      </c>
      <c r="P26" s="38">
        <v>64</v>
      </c>
      <c r="Q26" s="38">
        <v>83</v>
      </c>
      <c r="R26" s="38">
        <v>70</v>
      </c>
      <c r="S26" s="38">
        <v>75</v>
      </c>
      <c r="T26" s="38">
        <v>34</v>
      </c>
      <c r="U26" s="38">
        <v>78</v>
      </c>
      <c r="V26" s="38">
        <v>93</v>
      </c>
    </row>
    <row r="27" spans="1:22" ht="27" customHeight="1" x14ac:dyDescent="0.25">
      <c r="A27" s="36">
        <v>14</v>
      </c>
      <c r="B27" s="37" t="s">
        <v>42</v>
      </c>
      <c r="C27" s="38">
        <v>116</v>
      </c>
      <c r="D27" s="38">
        <v>116</v>
      </c>
      <c r="E27" s="38">
        <v>33</v>
      </c>
      <c r="F27" s="38">
        <v>103</v>
      </c>
      <c r="G27" s="38">
        <v>61</v>
      </c>
      <c r="H27" s="38">
        <v>54</v>
      </c>
      <c r="I27" s="38">
        <v>38</v>
      </c>
      <c r="J27" s="38">
        <v>90</v>
      </c>
      <c r="K27" s="38">
        <v>73</v>
      </c>
      <c r="L27" s="38">
        <v>30</v>
      </c>
      <c r="M27" s="38">
        <v>21</v>
      </c>
      <c r="N27" s="38">
        <v>18</v>
      </c>
      <c r="O27" s="38">
        <v>116</v>
      </c>
      <c r="P27" s="38">
        <v>51</v>
      </c>
      <c r="Q27" s="38">
        <v>52</v>
      </c>
      <c r="R27" s="38">
        <v>68</v>
      </c>
      <c r="S27" s="38">
        <v>46</v>
      </c>
      <c r="T27" s="38">
        <v>34</v>
      </c>
      <c r="U27" s="38">
        <v>38</v>
      </c>
      <c r="V27" s="38">
        <v>96</v>
      </c>
    </row>
    <row r="28" spans="1:22" ht="30" customHeight="1" x14ac:dyDescent="0.25">
      <c r="A28" s="32" t="s">
        <v>43</v>
      </c>
      <c r="B28" s="33" t="s">
        <v>44</v>
      </c>
      <c r="C28" s="34">
        <f>SUM(C29:C39)</f>
        <v>1882</v>
      </c>
      <c r="D28" s="35">
        <f>SUM(D29:D39)</f>
        <v>1882</v>
      </c>
      <c r="E28" s="35">
        <f t="shared" ref="E28:V28" si="6">SUM(E29:E39)</f>
        <v>1839</v>
      </c>
      <c r="F28" s="35">
        <f t="shared" si="6"/>
        <v>1876</v>
      </c>
      <c r="G28" s="35">
        <f t="shared" si="6"/>
        <v>1881</v>
      </c>
      <c r="H28" s="35">
        <f t="shared" si="6"/>
        <v>1756</v>
      </c>
      <c r="I28" s="35">
        <f t="shared" si="6"/>
        <v>1781</v>
      </c>
      <c r="J28" s="35">
        <f t="shared" si="6"/>
        <v>1852</v>
      </c>
      <c r="K28" s="35">
        <f t="shared" si="6"/>
        <v>1881</v>
      </c>
      <c r="L28" s="35">
        <f t="shared" si="6"/>
        <v>1861</v>
      </c>
      <c r="M28" s="35">
        <f t="shared" si="6"/>
        <v>1823</v>
      </c>
      <c r="N28" s="35">
        <f t="shared" si="6"/>
        <v>1841</v>
      </c>
      <c r="O28" s="35">
        <f t="shared" si="6"/>
        <v>1876</v>
      </c>
      <c r="P28" s="35">
        <f t="shared" si="6"/>
        <v>1871</v>
      </c>
      <c r="Q28" s="35">
        <f t="shared" si="6"/>
        <v>1873</v>
      </c>
      <c r="R28" s="35">
        <f t="shared" si="6"/>
        <v>1875</v>
      </c>
      <c r="S28" s="35">
        <f t="shared" si="6"/>
        <v>1836</v>
      </c>
      <c r="T28" s="35">
        <f t="shared" si="6"/>
        <v>1828</v>
      </c>
      <c r="U28" s="35">
        <f t="shared" si="6"/>
        <v>1851</v>
      </c>
      <c r="V28" s="35">
        <f t="shared" si="6"/>
        <v>1857</v>
      </c>
    </row>
    <row r="29" spans="1:22" ht="27" customHeight="1" x14ac:dyDescent="0.25">
      <c r="A29" s="36">
        <v>15</v>
      </c>
      <c r="B29" s="37" t="s">
        <v>45</v>
      </c>
      <c r="C29" s="38">
        <v>386</v>
      </c>
      <c r="D29" s="38">
        <v>386</v>
      </c>
      <c r="E29" s="38">
        <v>379</v>
      </c>
      <c r="F29" s="38">
        <v>384</v>
      </c>
      <c r="G29" s="38">
        <v>386</v>
      </c>
      <c r="H29" s="38">
        <v>346</v>
      </c>
      <c r="I29" s="38">
        <v>373</v>
      </c>
      <c r="J29" s="38">
        <v>369</v>
      </c>
      <c r="K29" s="38">
        <v>386</v>
      </c>
      <c r="L29" s="38">
        <v>386</v>
      </c>
      <c r="M29" s="38">
        <v>363</v>
      </c>
      <c r="N29" s="38">
        <v>376</v>
      </c>
      <c r="O29" s="38">
        <v>385</v>
      </c>
      <c r="P29" s="38">
        <v>383</v>
      </c>
      <c r="Q29" s="38">
        <v>386</v>
      </c>
      <c r="R29" s="38">
        <v>386</v>
      </c>
      <c r="S29" s="38">
        <v>371</v>
      </c>
      <c r="T29" s="38">
        <v>380</v>
      </c>
      <c r="U29" s="38">
        <v>386</v>
      </c>
      <c r="V29" s="38">
        <v>385</v>
      </c>
    </row>
    <row r="30" spans="1:22" ht="27" customHeight="1" x14ac:dyDescent="0.25">
      <c r="A30" s="36">
        <v>16</v>
      </c>
      <c r="B30" s="37" t="s">
        <v>46</v>
      </c>
      <c r="C30" s="38">
        <v>139</v>
      </c>
      <c r="D30" s="38">
        <v>139</v>
      </c>
      <c r="E30" s="38">
        <v>139</v>
      </c>
      <c r="F30" s="38">
        <v>139</v>
      </c>
      <c r="G30" s="38">
        <v>139</v>
      </c>
      <c r="H30" s="38">
        <v>105</v>
      </c>
      <c r="I30" s="38">
        <v>110</v>
      </c>
      <c r="J30" s="38">
        <v>139</v>
      </c>
      <c r="K30" s="38">
        <v>139</v>
      </c>
      <c r="L30" s="38">
        <v>139</v>
      </c>
      <c r="M30" s="38">
        <v>139</v>
      </c>
      <c r="N30" s="38">
        <v>139</v>
      </c>
      <c r="O30" s="38">
        <v>139</v>
      </c>
      <c r="P30" s="38">
        <v>139</v>
      </c>
      <c r="Q30" s="38">
        <v>138</v>
      </c>
      <c r="R30" s="38">
        <v>139</v>
      </c>
      <c r="S30" s="38">
        <v>127</v>
      </c>
      <c r="T30" s="38">
        <v>139</v>
      </c>
      <c r="U30" s="38">
        <v>139</v>
      </c>
      <c r="V30" s="38">
        <v>121</v>
      </c>
    </row>
    <row r="31" spans="1:22" ht="27" customHeight="1" x14ac:dyDescent="0.25">
      <c r="A31" s="36">
        <v>17</v>
      </c>
      <c r="B31" s="37" t="s">
        <v>47</v>
      </c>
      <c r="C31" s="38">
        <v>111</v>
      </c>
      <c r="D31" s="38">
        <v>111</v>
      </c>
      <c r="E31" s="38">
        <v>102</v>
      </c>
      <c r="F31" s="38">
        <v>110</v>
      </c>
      <c r="G31" s="38">
        <v>111</v>
      </c>
      <c r="H31" s="38">
        <v>98</v>
      </c>
      <c r="I31" s="38">
        <v>95</v>
      </c>
      <c r="J31" s="38">
        <v>109</v>
      </c>
      <c r="K31" s="38">
        <v>110</v>
      </c>
      <c r="L31" s="38">
        <v>96</v>
      </c>
      <c r="M31" s="38">
        <v>95</v>
      </c>
      <c r="N31" s="38">
        <v>106</v>
      </c>
      <c r="O31" s="38">
        <v>111</v>
      </c>
      <c r="P31" s="38">
        <v>103</v>
      </c>
      <c r="Q31" s="38">
        <v>106</v>
      </c>
      <c r="R31" s="38">
        <v>111</v>
      </c>
      <c r="S31" s="38">
        <v>102</v>
      </c>
      <c r="T31" s="38">
        <v>87</v>
      </c>
      <c r="U31" s="38">
        <v>98</v>
      </c>
      <c r="V31" s="38">
        <v>110</v>
      </c>
    </row>
    <row r="32" spans="1:22" ht="27" customHeight="1" x14ac:dyDescent="0.25">
      <c r="A32" s="36">
        <v>18</v>
      </c>
      <c r="B32" s="37" t="s">
        <v>48</v>
      </c>
      <c r="C32" s="38">
        <v>220</v>
      </c>
      <c r="D32" s="38">
        <v>220</v>
      </c>
      <c r="E32" s="38">
        <v>217</v>
      </c>
      <c r="F32" s="38">
        <v>220</v>
      </c>
      <c r="G32" s="38">
        <v>220</v>
      </c>
      <c r="H32" s="38">
        <v>200</v>
      </c>
      <c r="I32" s="38">
        <v>202</v>
      </c>
      <c r="J32" s="38">
        <v>219</v>
      </c>
      <c r="K32" s="38">
        <v>220</v>
      </c>
      <c r="L32" s="38">
        <v>220</v>
      </c>
      <c r="M32" s="38">
        <v>215</v>
      </c>
      <c r="N32" s="38">
        <v>214</v>
      </c>
      <c r="O32" s="38">
        <v>220</v>
      </c>
      <c r="P32" s="38">
        <v>220</v>
      </c>
      <c r="Q32" s="38">
        <v>220</v>
      </c>
      <c r="R32" s="38">
        <v>217</v>
      </c>
      <c r="S32" s="38">
        <v>215</v>
      </c>
      <c r="T32" s="38">
        <v>216</v>
      </c>
      <c r="U32" s="38">
        <v>211</v>
      </c>
      <c r="V32" s="38">
        <v>216</v>
      </c>
    </row>
    <row r="33" spans="1:22" s="44" customFormat="1" ht="24" customHeight="1" x14ac:dyDescent="0.25">
      <c r="A33" s="42">
        <v>19</v>
      </c>
      <c r="B33" s="43" t="s">
        <v>49</v>
      </c>
      <c r="C33" s="38">
        <v>145</v>
      </c>
      <c r="D33" s="38">
        <v>145</v>
      </c>
      <c r="E33" s="38">
        <v>145</v>
      </c>
      <c r="F33" s="38">
        <v>145</v>
      </c>
      <c r="G33" s="38">
        <v>144</v>
      </c>
      <c r="H33" s="38">
        <v>145</v>
      </c>
      <c r="I33" s="38">
        <v>143</v>
      </c>
      <c r="J33" s="38">
        <v>145</v>
      </c>
      <c r="K33" s="38">
        <v>145</v>
      </c>
      <c r="L33" s="38">
        <v>145</v>
      </c>
      <c r="M33" s="38">
        <v>145</v>
      </c>
      <c r="N33" s="38">
        <v>145</v>
      </c>
      <c r="O33" s="38">
        <v>145</v>
      </c>
      <c r="P33" s="38">
        <v>145</v>
      </c>
      <c r="Q33" s="38">
        <v>145</v>
      </c>
      <c r="R33" s="38">
        <v>145</v>
      </c>
      <c r="S33" s="38">
        <v>145</v>
      </c>
      <c r="T33" s="38">
        <v>144</v>
      </c>
      <c r="U33" s="38">
        <v>145</v>
      </c>
      <c r="V33" s="38">
        <v>145</v>
      </c>
    </row>
    <row r="34" spans="1:22" s="44" customFormat="1" ht="24" customHeight="1" x14ac:dyDescent="0.25">
      <c r="A34" s="42">
        <v>20</v>
      </c>
      <c r="B34" s="43" t="s">
        <v>50</v>
      </c>
      <c r="C34" s="38">
        <v>112</v>
      </c>
      <c r="D34" s="38">
        <v>112</v>
      </c>
      <c r="E34" s="38">
        <v>111</v>
      </c>
      <c r="F34" s="38">
        <v>112</v>
      </c>
      <c r="G34" s="38">
        <v>112</v>
      </c>
      <c r="H34" s="38">
        <v>111</v>
      </c>
      <c r="I34" s="38">
        <v>109</v>
      </c>
      <c r="J34" s="38">
        <v>111</v>
      </c>
      <c r="K34" s="38">
        <v>112</v>
      </c>
      <c r="L34" s="38">
        <v>112</v>
      </c>
      <c r="M34" s="38">
        <v>112</v>
      </c>
      <c r="N34" s="38">
        <v>112</v>
      </c>
      <c r="O34" s="38">
        <v>112</v>
      </c>
      <c r="P34" s="38">
        <v>112</v>
      </c>
      <c r="Q34" s="38">
        <v>112</v>
      </c>
      <c r="R34" s="38">
        <v>112</v>
      </c>
      <c r="S34" s="38">
        <v>112</v>
      </c>
      <c r="T34" s="38">
        <v>110</v>
      </c>
      <c r="U34" s="38">
        <v>110</v>
      </c>
      <c r="V34" s="38">
        <v>112</v>
      </c>
    </row>
    <row r="35" spans="1:22" s="44" customFormat="1" ht="24" customHeight="1" x14ac:dyDescent="0.25">
      <c r="A35" s="42">
        <v>21</v>
      </c>
      <c r="B35" s="43" t="s">
        <v>51</v>
      </c>
      <c r="C35" s="38">
        <v>97</v>
      </c>
      <c r="D35" s="38">
        <v>97</v>
      </c>
      <c r="E35" s="38">
        <v>95</v>
      </c>
      <c r="F35" s="38">
        <v>97</v>
      </c>
      <c r="G35" s="38">
        <v>97</v>
      </c>
      <c r="H35" s="38">
        <v>92</v>
      </c>
      <c r="I35" s="38">
        <v>97</v>
      </c>
      <c r="J35" s="38">
        <v>97</v>
      </c>
      <c r="K35" s="38">
        <v>97</v>
      </c>
      <c r="L35" s="38">
        <v>97</v>
      </c>
      <c r="M35" s="38">
        <v>97</v>
      </c>
      <c r="N35" s="38">
        <v>97</v>
      </c>
      <c r="O35" s="38">
        <v>97</v>
      </c>
      <c r="P35" s="38">
        <v>97</v>
      </c>
      <c r="Q35" s="38">
        <v>97</v>
      </c>
      <c r="R35" s="38">
        <v>97</v>
      </c>
      <c r="S35" s="38">
        <v>96</v>
      </c>
      <c r="T35" s="38">
        <v>95</v>
      </c>
      <c r="U35" s="38">
        <v>93</v>
      </c>
      <c r="V35" s="38">
        <v>96</v>
      </c>
    </row>
    <row r="36" spans="1:22" ht="24" customHeight="1" x14ac:dyDescent="0.25">
      <c r="A36" s="36">
        <v>22</v>
      </c>
      <c r="B36" s="37" t="s">
        <v>52</v>
      </c>
      <c r="C36" s="38">
        <v>98</v>
      </c>
      <c r="D36" s="38">
        <v>98</v>
      </c>
      <c r="E36" s="38">
        <v>98</v>
      </c>
      <c r="F36" s="38">
        <v>98</v>
      </c>
      <c r="G36" s="38">
        <v>98</v>
      </c>
      <c r="H36" s="38">
        <v>98</v>
      </c>
      <c r="I36" s="38">
        <v>98</v>
      </c>
      <c r="J36" s="38">
        <v>98</v>
      </c>
      <c r="K36" s="38">
        <v>98</v>
      </c>
      <c r="L36" s="38">
        <v>98</v>
      </c>
      <c r="M36" s="38">
        <v>98</v>
      </c>
      <c r="N36" s="38">
        <v>98</v>
      </c>
      <c r="O36" s="38">
        <v>98</v>
      </c>
      <c r="P36" s="38">
        <v>98</v>
      </c>
      <c r="Q36" s="38">
        <v>98</v>
      </c>
      <c r="R36" s="38">
        <v>98</v>
      </c>
      <c r="S36" s="38">
        <v>98</v>
      </c>
      <c r="T36" s="38">
        <v>98</v>
      </c>
      <c r="U36" s="38">
        <v>98</v>
      </c>
      <c r="V36" s="38">
        <v>98</v>
      </c>
    </row>
    <row r="37" spans="1:22" ht="24" customHeight="1" x14ac:dyDescent="0.25">
      <c r="A37" s="36">
        <v>23</v>
      </c>
      <c r="B37" s="37" t="s">
        <v>53</v>
      </c>
      <c r="C37" s="38">
        <v>193</v>
      </c>
      <c r="D37" s="38">
        <v>193</v>
      </c>
      <c r="E37" s="38">
        <v>193</v>
      </c>
      <c r="F37" s="38">
        <v>193</v>
      </c>
      <c r="G37" s="38">
        <v>193</v>
      </c>
      <c r="H37" s="38">
        <v>193</v>
      </c>
      <c r="I37" s="38">
        <v>193</v>
      </c>
      <c r="J37" s="38">
        <v>193</v>
      </c>
      <c r="K37" s="38">
        <v>193</v>
      </c>
      <c r="L37" s="38">
        <v>193</v>
      </c>
      <c r="M37" s="38">
        <v>193</v>
      </c>
      <c r="N37" s="38">
        <v>193</v>
      </c>
      <c r="O37" s="38">
        <v>193</v>
      </c>
      <c r="P37" s="38">
        <v>193</v>
      </c>
      <c r="Q37" s="38">
        <v>193</v>
      </c>
      <c r="R37" s="38">
        <v>193</v>
      </c>
      <c r="S37" s="38">
        <v>193</v>
      </c>
      <c r="T37" s="38">
        <v>193</v>
      </c>
      <c r="U37" s="38">
        <v>193</v>
      </c>
      <c r="V37" s="38">
        <v>193</v>
      </c>
    </row>
    <row r="38" spans="1:22" ht="24" customHeight="1" x14ac:dyDescent="0.25">
      <c r="A38" s="36">
        <v>24</v>
      </c>
      <c r="B38" s="37" t="s">
        <v>54</v>
      </c>
      <c r="C38" s="38">
        <v>118</v>
      </c>
      <c r="D38" s="38">
        <v>118</v>
      </c>
      <c r="E38" s="38">
        <v>97</v>
      </c>
      <c r="F38" s="38">
        <v>115</v>
      </c>
      <c r="G38" s="38">
        <v>118</v>
      </c>
      <c r="H38" s="38">
        <v>105</v>
      </c>
      <c r="I38" s="38">
        <v>98</v>
      </c>
      <c r="J38" s="38">
        <v>109</v>
      </c>
      <c r="K38" s="38">
        <v>118</v>
      </c>
      <c r="L38" s="38">
        <v>112</v>
      </c>
      <c r="M38" s="38">
        <v>103</v>
      </c>
      <c r="N38" s="38">
        <v>98</v>
      </c>
      <c r="O38" s="38">
        <v>113</v>
      </c>
      <c r="P38" s="38">
        <v>118</v>
      </c>
      <c r="Q38" s="38">
        <v>115</v>
      </c>
      <c r="R38" s="38">
        <v>114</v>
      </c>
      <c r="S38" s="38">
        <v>114</v>
      </c>
      <c r="T38" s="38">
        <v>103</v>
      </c>
      <c r="U38" s="38">
        <v>115</v>
      </c>
      <c r="V38" s="38">
        <v>118</v>
      </c>
    </row>
    <row r="39" spans="1:22" ht="24" customHeight="1" x14ac:dyDescent="0.25">
      <c r="A39" s="36">
        <v>25</v>
      </c>
      <c r="B39" s="37" t="s">
        <v>55</v>
      </c>
      <c r="C39" s="38">
        <v>263</v>
      </c>
      <c r="D39" s="38">
        <v>263</v>
      </c>
      <c r="E39" s="38">
        <v>263</v>
      </c>
      <c r="F39" s="38">
        <v>263</v>
      </c>
      <c r="G39" s="38">
        <v>263</v>
      </c>
      <c r="H39" s="38">
        <v>263</v>
      </c>
      <c r="I39" s="38">
        <v>263</v>
      </c>
      <c r="J39" s="38">
        <v>263</v>
      </c>
      <c r="K39" s="38">
        <v>263</v>
      </c>
      <c r="L39" s="38">
        <v>263</v>
      </c>
      <c r="M39" s="38">
        <v>263</v>
      </c>
      <c r="N39" s="38">
        <v>263</v>
      </c>
      <c r="O39" s="38">
        <v>263</v>
      </c>
      <c r="P39" s="38">
        <v>263</v>
      </c>
      <c r="Q39" s="38">
        <v>263</v>
      </c>
      <c r="R39" s="38">
        <v>263</v>
      </c>
      <c r="S39" s="38">
        <v>263</v>
      </c>
      <c r="T39" s="38">
        <v>263</v>
      </c>
      <c r="U39" s="38">
        <v>263</v>
      </c>
      <c r="V39" s="38">
        <v>263</v>
      </c>
    </row>
    <row r="40" spans="1:22" ht="24" customHeight="1" x14ac:dyDescent="0.25">
      <c r="A40" s="32" t="s">
        <v>56</v>
      </c>
      <c r="B40" s="33" t="s">
        <v>57</v>
      </c>
      <c r="C40" s="34">
        <f>SUM(C41:C46)</f>
        <v>1585</v>
      </c>
      <c r="D40" s="35">
        <f t="shared" ref="D40:V40" si="7">SUM(D41:D46)</f>
        <v>1580</v>
      </c>
      <c r="E40" s="35">
        <f t="shared" si="7"/>
        <v>1141</v>
      </c>
      <c r="F40" s="35">
        <f t="shared" si="7"/>
        <v>1455</v>
      </c>
      <c r="G40" s="35">
        <f t="shared" si="7"/>
        <v>1518</v>
      </c>
      <c r="H40" s="35">
        <f t="shared" si="7"/>
        <v>1184</v>
      </c>
      <c r="I40" s="35">
        <f t="shared" si="7"/>
        <v>1111</v>
      </c>
      <c r="J40" s="35">
        <f t="shared" si="7"/>
        <v>1361</v>
      </c>
      <c r="K40" s="35">
        <f t="shared" si="7"/>
        <v>1491</v>
      </c>
      <c r="L40" s="35">
        <f t="shared" si="7"/>
        <v>1365</v>
      </c>
      <c r="M40" s="35">
        <f t="shared" si="7"/>
        <v>1214</v>
      </c>
      <c r="N40" s="35">
        <f t="shared" si="7"/>
        <v>1177</v>
      </c>
      <c r="O40" s="35">
        <f t="shared" si="7"/>
        <v>1518</v>
      </c>
      <c r="P40" s="35">
        <f t="shared" si="7"/>
        <v>1366</v>
      </c>
      <c r="Q40" s="35">
        <f t="shared" si="7"/>
        <v>1499</v>
      </c>
      <c r="R40" s="35">
        <f t="shared" si="7"/>
        <v>1462</v>
      </c>
      <c r="S40" s="35">
        <f t="shared" si="7"/>
        <v>1340</v>
      </c>
      <c r="T40" s="35">
        <f t="shared" si="7"/>
        <v>1163</v>
      </c>
      <c r="U40" s="35">
        <f t="shared" si="7"/>
        <v>1397</v>
      </c>
      <c r="V40" s="35">
        <f t="shared" si="7"/>
        <v>1554</v>
      </c>
    </row>
    <row r="41" spans="1:22" ht="24" customHeight="1" x14ac:dyDescent="0.25">
      <c r="A41" s="36">
        <v>26</v>
      </c>
      <c r="B41" s="37" t="s">
        <v>58</v>
      </c>
      <c r="C41" s="38">
        <v>569</v>
      </c>
      <c r="D41" s="38">
        <v>569</v>
      </c>
      <c r="E41" s="38">
        <v>443</v>
      </c>
      <c r="F41" s="38">
        <v>518</v>
      </c>
      <c r="G41" s="38">
        <v>550</v>
      </c>
      <c r="H41" s="38">
        <v>421</v>
      </c>
      <c r="I41" s="38">
        <v>394</v>
      </c>
      <c r="J41" s="38">
        <v>452</v>
      </c>
      <c r="K41" s="38">
        <v>556</v>
      </c>
      <c r="L41" s="38">
        <v>516</v>
      </c>
      <c r="M41" s="38">
        <v>429</v>
      </c>
      <c r="N41" s="38">
        <v>424</v>
      </c>
      <c r="O41" s="38">
        <v>559</v>
      </c>
      <c r="P41" s="38">
        <v>527</v>
      </c>
      <c r="Q41" s="38">
        <v>545</v>
      </c>
      <c r="R41" s="38">
        <v>515</v>
      </c>
      <c r="S41" s="38">
        <v>486</v>
      </c>
      <c r="T41" s="38">
        <v>430</v>
      </c>
      <c r="U41" s="38">
        <v>521</v>
      </c>
      <c r="V41" s="38">
        <v>567</v>
      </c>
    </row>
    <row r="42" spans="1:22" ht="24" customHeight="1" x14ac:dyDescent="0.25">
      <c r="A42" s="36">
        <v>27</v>
      </c>
      <c r="B42" s="37" t="s">
        <v>59</v>
      </c>
      <c r="C42" s="38">
        <v>431</v>
      </c>
      <c r="D42" s="38">
        <v>431</v>
      </c>
      <c r="E42" s="38">
        <v>285</v>
      </c>
      <c r="F42" s="38">
        <v>383</v>
      </c>
      <c r="G42" s="38">
        <v>385</v>
      </c>
      <c r="H42" s="38">
        <v>347</v>
      </c>
      <c r="I42" s="38">
        <v>300</v>
      </c>
      <c r="J42" s="38">
        <v>372</v>
      </c>
      <c r="K42" s="38">
        <v>396</v>
      </c>
      <c r="L42" s="38">
        <v>338</v>
      </c>
      <c r="M42" s="38">
        <v>332</v>
      </c>
      <c r="N42" s="38">
        <v>318</v>
      </c>
      <c r="O42" s="38">
        <v>391</v>
      </c>
      <c r="P42" s="38">
        <v>356</v>
      </c>
      <c r="Q42" s="38">
        <v>414</v>
      </c>
      <c r="R42" s="38">
        <v>396</v>
      </c>
      <c r="S42" s="38">
        <v>322</v>
      </c>
      <c r="T42" s="38">
        <v>314</v>
      </c>
      <c r="U42" s="38">
        <v>371</v>
      </c>
      <c r="V42" s="38">
        <v>424</v>
      </c>
    </row>
    <row r="43" spans="1:22" s="44" customFormat="1" ht="24" customHeight="1" x14ac:dyDescent="0.25">
      <c r="A43" s="42">
        <v>28</v>
      </c>
      <c r="B43" s="43" t="s">
        <v>60</v>
      </c>
      <c r="C43" s="38">
        <v>228</v>
      </c>
      <c r="D43" s="38">
        <v>228</v>
      </c>
      <c r="E43" s="38">
        <v>180</v>
      </c>
      <c r="F43" s="38">
        <v>226</v>
      </c>
      <c r="G43" s="38">
        <v>228</v>
      </c>
      <c r="H43" s="38">
        <v>199</v>
      </c>
      <c r="I43" s="38">
        <v>181</v>
      </c>
      <c r="J43" s="38">
        <v>225</v>
      </c>
      <c r="K43" s="38">
        <v>227</v>
      </c>
      <c r="L43" s="38">
        <v>217</v>
      </c>
      <c r="M43" s="38">
        <v>204</v>
      </c>
      <c r="N43" s="38">
        <v>209</v>
      </c>
      <c r="O43" s="38">
        <v>227</v>
      </c>
      <c r="P43" s="38">
        <v>223</v>
      </c>
      <c r="Q43" s="38">
        <v>228</v>
      </c>
      <c r="R43" s="38">
        <v>219</v>
      </c>
      <c r="S43" s="38">
        <v>218</v>
      </c>
      <c r="T43" s="38">
        <v>173</v>
      </c>
      <c r="U43" s="38">
        <v>209</v>
      </c>
      <c r="V43" s="38">
        <v>224</v>
      </c>
    </row>
    <row r="44" spans="1:22" ht="24" customHeight="1" x14ac:dyDescent="0.25">
      <c r="A44" s="36">
        <v>29</v>
      </c>
      <c r="B44" s="37" t="s">
        <v>61</v>
      </c>
      <c r="C44" s="38">
        <v>136</v>
      </c>
      <c r="D44" s="38">
        <v>136</v>
      </c>
      <c r="E44" s="38">
        <v>83</v>
      </c>
      <c r="F44" s="38">
        <v>123</v>
      </c>
      <c r="G44" s="38">
        <v>134</v>
      </c>
      <c r="H44" s="38">
        <v>83</v>
      </c>
      <c r="I44" s="38">
        <v>97</v>
      </c>
      <c r="J44" s="38">
        <v>122</v>
      </c>
      <c r="K44" s="38">
        <v>117</v>
      </c>
      <c r="L44" s="38">
        <v>119</v>
      </c>
      <c r="M44" s="38">
        <v>88</v>
      </c>
      <c r="N44" s="38">
        <v>83</v>
      </c>
      <c r="O44" s="38">
        <v>130</v>
      </c>
      <c r="P44" s="38">
        <v>106</v>
      </c>
      <c r="Q44" s="38">
        <v>118</v>
      </c>
      <c r="R44" s="38">
        <v>120</v>
      </c>
      <c r="S44" s="38">
        <v>103</v>
      </c>
      <c r="T44" s="38">
        <v>100</v>
      </c>
      <c r="U44" s="38">
        <v>113</v>
      </c>
      <c r="V44" s="38">
        <v>132</v>
      </c>
    </row>
    <row r="45" spans="1:22" ht="24" customHeight="1" x14ac:dyDescent="0.25">
      <c r="A45" s="36">
        <v>30</v>
      </c>
      <c r="B45" s="37" t="s">
        <v>62</v>
      </c>
      <c r="C45" s="38">
        <v>117</v>
      </c>
      <c r="D45" s="38">
        <v>117</v>
      </c>
      <c r="E45" s="38">
        <v>70</v>
      </c>
      <c r="F45" s="38">
        <v>110</v>
      </c>
      <c r="G45" s="38">
        <v>117</v>
      </c>
      <c r="H45" s="38">
        <v>69</v>
      </c>
      <c r="I45" s="38">
        <v>72</v>
      </c>
      <c r="J45" s="38">
        <v>97</v>
      </c>
      <c r="K45" s="38">
        <v>91</v>
      </c>
      <c r="L45" s="38">
        <v>88</v>
      </c>
      <c r="M45" s="38">
        <v>83</v>
      </c>
      <c r="N45" s="38">
        <v>74</v>
      </c>
      <c r="O45" s="38">
        <v>111</v>
      </c>
      <c r="P45" s="38">
        <v>75</v>
      </c>
      <c r="Q45" s="38">
        <v>95</v>
      </c>
      <c r="R45" s="38">
        <v>111</v>
      </c>
      <c r="S45" s="38">
        <v>116</v>
      </c>
      <c r="T45" s="38">
        <v>69</v>
      </c>
      <c r="U45" s="38">
        <v>93</v>
      </c>
      <c r="V45" s="38">
        <v>105</v>
      </c>
    </row>
    <row r="46" spans="1:22" ht="24" customHeight="1" x14ac:dyDescent="0.25">
      <c r="A46" s="36">
        <v>31</v>
      </c>
      <c r="B46" s="37" t="s">
        <v>63</v>
      </c>
      <c r="C46" s="38">
        <v>104</v>
      </c>
      <c r="D46" s="38">
        <v>99</v>
      </c>
      <c r="E46" s="38">
        <v>80</v>
      </c>
      <c r="F46" s="38">
        <v>95</v>
      </c>
      <c r="G46" s="38">
        <v>104</v>
      </c>
      <c r="H46" s="38">
        <v>65</v>
      </c>
      <c r="I46" s="38">
        <v>67</v>
      </c>
      <c r="J46" s="38">
        <v>93</v>
      </c>
      <c r="K46" s="38">
        <v>104</v>
      </c>
      <c r="L46" s="38">
        <v>87</v>
      </c>
      <c r="M46" s="38">
        <v>78</v>
      </c>
      <c r="N46" s="38">
        <v>69</v>
      </c>
      <c r="O46" s="38">
        <v>100</v>
      </c>
      <c r="P46" s="38">
        <v>79</v>
      </c>
      <c r="Q46" s="38">
        <v>99</v>
      </c>
      <c r="R46" s="38">
        <v>101</v>
      </c>
      <c r="S46" s="38">
        <v>95</v>
      </c>
      <c r="T46" s="38">
        <v>77</v>
      </c>
      <c r="U46" s="38">
        <v>90</v>
      </c>
      <c r="V46" s="38">
        <v>102</v>
      </c>
    </row>
    <row r="47" spans="1:22" ht="24" customHeight="1" x14ac:dyDescent="0.25">
      <c r="A47" s="32" t="s">
        <v>64</v>
      </c>
      <c r="B47" s="33" t="s">
        <v>65</v>
      </c>
      <c r="C47" s="34">
        <f>SUM(C48:C55)</f>
        <v>825</v>
      </c>
      <c r="D47" s="35">
        <f t="shared" ref="D47:V47" si="8">SUM(D48:D55)</f>
        <v>808</v>
      </c>
      <c r="E47" s="35">
        <f t="shared" si="8"/>
        <v>590</v>
      </c>
      <c r="F47" s="35">
        <f t="shared" si="8"/>
        <v>707</v>
      </c>
      <c r="G47" s="35">
        <f t="shared" si="8"/>
        <v>795</v>
      </c>
      <c r="H47" s="35">
        <f t="shared" si="8"/>
        <v>511</v>
      </c>
      <c r="I47" s="35">
        <f t="shared" si="8"/>
        <v>505</v>
      </c>
      <c r="J47" s="35">
        <f t="shared" si="8"/>
        <v>727</v>
      </c>
      <c r="K47" s="35">
        <f t="shared" si="8"/>
        <v>761</v>
      </c>
      <c r="L47" s="35">
        <f t="shared" si="8"/>
        <v>635</v>
      </c>
      <c r="M47" s="35">
        <f t="shared" si="8"/>
        <v>505</v>
      </c>
      <c r="N47" s="35">
        <f t="shared" si="8"/>
        <v>509</v>
      </c>
      <c r="O47" s="35">
        <f t="shared" si="8"/>
        <v>784</v>
      </c>
      <c r="P47" s="35">
        <f t="shared" si="8"/>
        <v>593</v>
      </c>
      <c r="Q47" s="35">
        <f t="shared" si="8"/>
        <v>693</v>
      </c>
      <c r="R47" s="35">
        <f t="shared" si="8"/>
        <v>661</v>
      </c>
      <c r="S47" s="35">
        <f t="shared" si="8"/>
        <v>689</v>
      </c>
      <c r="T47" s="35">
        <f t="shared" si="8"/>
        <v>514</v>
      </c>
      <c r="U47" s="35">
        <f t="shared" si="8"/>
        <v>568</v>
      </c>
      <c r="V47" s="35">
        <f t="shared" si="8"/>
        <v>751</v>
      </c>
    </row>
    <row r="48" spans="1:22" ht="24" customHeight="1" x14ac:dyDescent="0.25">
      <c r="A48" s="36">
        <v>32</v>
      </c>
      <c r="B48" s="37" t="s">
        <v>66</v>
      </c>
      <c r="C48" s="38">
        <v>11</v>
      </c>
      <c r="D48" s="38">
        <v>11</v>
      </c>
      <c r="E48" s="38">
        <v>11</v>
      </c>
      <c r="F48" s="38">
        <v>11</v>
      </c>
      <c r="G48" s="38">
        <v>11</v>
      </c>
      <c r="H48" s="38">
        <v>11</v>
      </c>
      <c r="I48" s="38">
        <v>11</v>
      </c>
      <c r="J48" s="38">
        <v>11</v>
      </c>
      <c r="K48" s="38">
        <v>11</v>
      </c>
      <c r="L48" s="38">
        <v>11</v>
      </c>
      <c r="M48" s="38">
        <v>11</v>
      </c>
      <c r="N48" s="38">
        <v>11</v>
      </c>
      <c r="O48" s="38">
        <v>11</v>
      </c>
      <c r="P48" s="38">
        <v>11</v>
      </c>
      <c r="Q48" s="38">
        <v>11</v>
      </c>
      <c r="R48" s="38">
        <v>11</v>
      </c>
      <c r="S48" s="38">
        <v>11</v>
      </c>
      <c r="T48" s="38">
        <v>11</v>
      </c>
      <c r="U48" s="38">
        <v>11</v>
      </c>
      <c r="V48" s="38">
        <v>11</v>
      </c>
    </row>
    <row r="49" spans="1:22" ht="24" customHeight="1" x14ac:dyDescent="0.25">
      <c r="A49" s="36">
        <v>33</v>
      </c>
      <c r="B49" s="37" t="s">
        <v>67</v>
      </c>
      <c r="C49" s="38">
        <v>204</v>
      </c>
      <c r="D49" s="38">
        <v>204</v>
      </c>
      <c r="E49" s="38">
        <v>140</v>
      </c>
      <c r="F49" s="38">
        <v>162</v>
      </c>
      <c r="G49" s="38">
        <v>184</v>
      </c>
      <c r="H49" s="38">
        <v>126</v>
      </c>
      <c r="I49" s="38">
        <v>107</v>
      </c>
      <c r="J49" s="38">
        <v>176</v>
      </c>
      <c r="K49" s="38">
        <v>172</v>
      </c>
      <c r="L49" s="38">
        <v>155</v>
      </c>
      <c r="M49" s="38">
        <v>112</v>
      </c>
      <c r="N49" s="38">
        <v>118</v>
      </c>
      <c r="O49" s="38">
        <v>188</v>
      </c>
      <c r="P49" s="38">
        <v>128</v>
      </c>
      <c r="Q49" s="38">
        <v>174</v>
      </c>
      <c r="R49" s="38">
        <v>175</v>
      </c>
      <c r="S49" s="38">
        <v>151</v>
      </c>
      <c r="T49" s="38">
        <v>116</v>
      </c>
      <c r="U49" s="38">
        <v>150</v>
      </c>
      <c r="V49" s="38">
        <v>191</v>
      </c>
    </row>
    <row r="50" spans="1:22" ht="24" customHeight="1" x14ac:dyDescent="0.25">
      <c r="A50" s="36">
        <v>34</v>
      </c>
      <c r="B50" s="37" t="s">
        <v>68</v>
      </c>
      <c r="C50" s="38">
        <v>164</v>
      </c>
      <c r="D50" s="38">
        <v>164</v>
      </c>
      <c r="E50" s="38">
        <v>86</v>
      </c>
      <c r="F50" s="38">
        <v>125</v>
      </c>
      <c r="G50" s="38">
        <v>157</v>
      </c>
      <c r="H50" s="38">
        <v>84</v>
      </c>
      <c r="I50" s="38">
        <v>83</v>
      </c>
      <c r="J50" s="38">
        <v>155</v>
      </c>
      <c r="K50" s="38">
        <v>148</v>
      </c>
      <c r="L50" s="38">
        <v>125</v>
      </c>
      <c r="M50" s="38">
        <v>82</v>
      </c>
      <c r="N50" s="38">
        <v>97</v>
      </c>
      <c r="O50" s="38">
        <v>144</v>
      </c>
      <c r="P50" s="38">
        <v>119</v>
      </c>
      <c r="Q50" s="38">
        <v>130</v>
      </c>
      <c r="R50" s="38">
        <v>122</v>
      </c>
      <c r="S50" s="38">
        <v>147</v>
      </c>
      <c r="T50" s="38">
        <v>89</v>
      </c>
      <c r="U50" s="38">
        <v>117</v>
      </c>
      <c r="V50" s="38">
        <v>146</v>
      </c>
    </row>
    <row r="51" spans="1:22" ht="24" customHeight="1" x14ac:dyDescent="0.25">
      <c r="A51" s="36">
        <v>35</v>
      </c>
      <c r="B51" s="37" t="s">
        <v>69</v>
      </c>
      <c r="C51" s="38">
        <v>121</v>
      </c>
      <c r="D51" s="38">
        <v>121</v>
      </c>
      <c r="E51" s="38">
        <v>95</v>
      </c>
      <c r="F51" s="38">
        <v>107</v>
      </c>
      <c r="G51" s="38">
        <v>119</v>
      </c>
      <c r="H51" s="38">
        <v>88</v>
      </c>
      <c r="I51" s="38">
        <v>78</v>
      </c>
      <c r="J51" s="38">
        <v>108</v>
      </c>
      <c r="K51" s="38">
        <v>115</v>
      </c>
      <c r="L51" s="38">
        <v>109</v>
      </c>
      <c r="M51" s="38">
        <v>92</v>
      </c>
      <c r="N51" s="38">
        <v>59</v>
      </c>
      <c r="O51" s="38">
        <v>120</v>
      </c>
      <c r="P51" s="38">
        <v>107</v>
      </c>
      <c r="Q51" s="38">
        <v>109</v>
      </c>
      <c r="R51" s="38">
        <v>108</v>
      </c>
      <c r="S51" s="38">
        <v>97</v>
      </c>
      <c r="T51" s="38">
        <v>92</v>
      </c>
      <c r="U51" s="38">
        <v>92</v>
      </c>
      <c r="V51" s="38">
        <v>119</v>
      </c>
    </row>
    <row r="52" spans="1:22" ht="24" customHeight="1" x14ac:dyDescent="0.25">
      <c r="A52" s="36">
        <v>36</v>
      </c>
      <c r="B52" s="37" t="s">
        <v>70</v>
      </c>
      <c r="C52" s="38">
        <v>88</v>
      </c>
      <c r="D52" s="38">
        <v>88</v>
      </c>
      <c r="E52" s="38">
        <v>74</v>
      </c>
      <c r="F52" s="38">
        <v>86</v>
      </c>
      <c r="G52" s="38">
        <v>88</v>
      </c>
      <c r="H52" s="38">
        <v>54</v>
      </c>
      <c r="I52" s="38">
        <v>70</v>
      </c>
      <c r="J52" s="38">
        <v>81</v>
      </c>
      <c r="K52" s="38">
        <v>84</v>
      </c>
      <c r="L52" s="38">
        <v>59</v>
      </c>
      <c r="M52" s="38">
        <v>62</v>
      </c>
      <c r="N52" s="38">
        <v>59</v>
      </c>
      <c r="O52" s="38">
        <v>86</v>
      </c>
      <c r="P52" s="38">
        <v>71</v>
      </c>
      <c r="Q52" s="38">
        <v>79</v>
      </c>
      <c r="R52" s="38">
        <v>70</v>
      </c>
      <c r="S52" s="38">
        <v>77</v>
      </c>
      <c r="T52" s="38">
        <v>59</v>
      </c>
      <c r="U52" s="38">
        <v>75</v>
      </c>
      <c r="V52" s="38">
        <v>80</v>
      </c>
    </row>
    <row r="53" spans="1:22" ht="24" customHeight="1" x14ac:dyDescent="0.25">
      <c r="A53" s="36">
        <v>37</v>
      </c>
      <c r="B53" s="37" t="s">
        <v>71</v>
      </c>
      <c r="C53" s="38">
        <v>94</v>
      </c>
      <c r="D53" s="38">
        <v>94</v>
      </c>
      <c r="E53" s="38">
        <v>62</v>
      </c>
      <c r="F53" s="38">
        <v>89</v>
      </c>
      <c r="G53" s="38">
        <v>93</v>
      </c>
      <c r="H53" s="38">
        <v>56</v>
      </c>
      <c r="I53" s="38">
        <v>47</v>
      </c>
      <c r="J53" s="38">
        <v>79</v>
      </c>
      <c r="K53" s="38">
        <v>94</v>
      </c>
      <c r="L53" s="38">
        <v>56</v>
      </c>
      <c r="M53" s="38">
        <v>48</v>
      </c>
      <c r="N53" s="38">
        <v>63</v>
      </c>
      <c r="O53" s="38">
        <v>94</v>
      </c>
      <c r="P53" s="38">
        <v>57</v>
      </c>
      <c r="Q53" s="38">
        <v>72</v>
      </c>
      <c r="R53" s="38">
        <v>68</v>
      </c>
      <c r="S53" s="38">
        <v>87</v>
      </c>
      <c r="T53" s="38">
        <v>53</v>
      </c>
      <c r="U53" s="38">
        <v>49</v>
      </c>
      <c r="V53" s="38">
        <v>84</v>
      </c>
    </row>
    <row r="54" spans="1:22" ht="24" customHeight="1" x14ac:dyDescent="0.25">
      <c r="A54" s="36">
        <v>38</v>
      </c>
      <c r="B54" s="37" t="s">
        <v>72</v>
      </c>
      <c r="C54" s="38">
        <v>47</v>
      </c>
      <c r="D54" s="38">
        <v>47</v>
      </c>
      <c r="E54" s="38">
        <v>38</v>
      </c>
      <c r="F54" s="38">
        <v>43</v>
      </c>
      <c r="G54" s="38">
        <v>47</v>
      </c>
      <c r="H54" s="38">
        <v>30</v>
      </c>
      <c r="I54" s="38">
        <v>34</v>
      </c>
      <c r="J54" s="38">
        <v>41</v>
      </c>
      <c r="K54" s="38">
        <v>47</v>
      </c>
      <c r="L54" s="38">
        <v>34</v>
      </c>
      <c r="M54" s="38">
        <v>21</v>
      </c>
      <c r="N54" s="38">
        <v>23</v>
      </c>
      <c r="O54" s="38">
        <v>45</v>
      </c>
      <c r="P54" s="38">
        <v>32</v>
      </c>
      <c r="Q54" s="38">
        <v>43</v>
      </c>
      <c r="R54" s="38">
        <v>27</v>
      </c>
      <c r="S54" s="38">
        <v>37</v>
      </c>
      <c r="T54" s="38">
        <v>30</v>
      </c>
      <c r="U54" s="38">
        <v>8</v>
      </c>
      <c r="V54" s="38">
        <v>36</v>
      </c>
    </row>
    <row r="55" spans="1:22" ht="24" customHeight="1" x14ac:dyDescent="0.25">
      <c r="A55" s="45">
        <v>39</v>
      </c>
      <c r="B55" s="46" t="s">
        <v>73</v>
      </c>
      <c r="C55" s="38">
        <v>96</v>
      </c>
      <c r="D55" s="38">
        <v>79</v>
      </c>
      <c r="E55" s="38">
        <v>84</v>
      </c>
      <c r="F55" s="38">
        <v>84</v>
      </c>
      <c r="G55" s="38">
        <v>96</v>
      </c>
      <c r="H55" s="38">
        <v>62</v>
      </c>
      <c r="I55" s="38">
        <v>75</v>
      </c>
      <c r="J55" s="38">
        <v>76</v>
      </c>
      <c r="K55" s="38">
        <v>90</v>
      </c>
      <c r="L55" s="38">
        <v>86</v>
      </c>
      <c r="M55" s="38">
        <v>77</v>
      </c>
      <c r="N55" s="38">
        <v>79</v>
      </c>
      <c r="O55" s="38">
        <v>96</v>
      </c>
      <c r="P55" s="38">
        <v>68</v>
      </c>
      <c r="Q55" s="38">
        <v>75</v>
      </c>
      <c r="R55" s="38">
        <v>80</v>
      </c>
      <c r="S55" s="38">
        <v>82</v>
      </c>
      <c r="T55" s="38">
        <v>64</v>
      </c>
      <c r="U55" s="38">
        <v>66</v>
      </c>
      <c r="V55" s="38">
        <v>84</v>
      </c>
    </row>
    <row r="56" spans="1:22" ht="24" customHeight="1" x14ac:dyDescent="0.25">
      <c r="A56" s="32" t="s">
        <v>74</v>
      </c>
      <c r="B56" s="33" t="s">
        <v>75</v>
      </c>
      <c r="C56" s="34">
        <f t="shared" ref="C56:V56" si="9">SUM(C57:C61)</f>
        <v>599</v>
      </c>
      <c r="D56" s="35">
        <f t="shared" si="9"/>
        <v>599</v>
      </c>
      <c r="E56" s="35">
        <f t="shared" si="9"/>
        <v>350</v>
      </c>
      <c r="F56" s="35">
        <f t="shared" si="9"/>
        <v>542</v>
      </c>
      <c r="G56" s="35">
        <f t="shared" si="9"/>
        <v>546</v>
      </c>
      <c r="H56" s="35">
        <f t="shared" si="9"/>
        <v>373</v>
      </c>
      <c r="I56" s="35">
        <f t="shared" si="9"/>
        <v>321</v>
      </c>
      <c r="J56" s="35">
        <f t="shared" si="9"/>
        <v>513</v>
      </c>
      <c r="K56" s="35">
        <f t="shared" si="9"/>
        <v>541</v>
      </c>
      <c r="L56" s="35">
        <f t="shared" si="9"/>
        <v>365</v>
      </c>
      <c r="M56" s="35">
        <f t="shared" si="9"/>
        <v>315</v>
      </c>
      <c r="N56" s="35">
        <f t="shared" si="9"/>
        <v>297</v>
      </c>
      <c r="O56" s="35">
        <f t="shared" si="9"/>
        <v>591</v>
      </c>
      <c r="P56" s="35">
        <f t="shared" si="9"/>
        <v>420</v>
      </c>
      <c r="Q56" s="35">
        <f t="shared" si="9"/>
        <v>513</v>
      </c>
      <c r="R56" s="35">
        <f t="shared" si="9"/>
        <v>518</v>
      </c>
      <c r="S56" s="35">
        <f t="shared" si="9"/>
        <v>463</v>
      </c>
      <c r="T56" s="35">
        <f t="shared" si="9"/>
        <v>316</v>
      </c>
      <c r="U56" s="35">
        <f t="shared" si="9"/>
        <v>382</v>
      </c>
      <c r="V56" s="35">
        <f t="shared" si="9"/>
        <v>500</v>
      </c>
    </row>
    <row r="57" spans="1:22" ht="24" customHeight="1" x14ac:dyDescent="0.25">
      <c r="A57" s="36">
        <v>40</v>
      </c>
      <c r="B57" s="37" t="s">
        <v>76</v>
      </c>
      <c r="C57" s="38">
        <v>152</v>
      </c>
      <c r="D57" s="38">
        <v>152</v>
      </c>
      <c r="E57" s="38">
        <v>63</v>
      </c>
      <c r="F57" s="38">
        <v>119</v>
      </c>
      <c r="G57" s="38">
        <v>124</v>
      </c>
      <c r="H57" s="38">
        <v>99</v>
      </c>
      <c r="I57" s="38">
        <v>61</v>
      </c>
      <c r="J57" s="38">
        <v>103</v>
      </c>
      <c r="K57" s="38">
        <v>147</v>
      </c>
      <c r="L57" s="38">
        <v>100</v>
      </c>
      <c r="M57" s="38">
        <v>78</v>
      </c>
      <c r="N57" s="38">
        <v>65</v>
      </c>
      <c r="O57" s="38">
        <v>150</v>
      </c>
      <c r="P57" s="38">
        <v>107</v>
      </c>
      <c r="Q57" s="38">
        <v>139</v>
      </c>
      <c r="R57" s="38">
        <v>151</v>
      </c>
      <c r="S57" s="38">
        <v>120</v>
      </c>
      <c r="T57" s="38">
        <v>78</v>
      </c>
      <c r="U57" s="38">
        <v>140</v>
      </c>
      <c r="V57" s="38">
        <v>144</v>
      </c>
    </row>
    <row r="58" spans="1:22" ht="24" customHeight="1" x14ac:dyDescent="0.25">
      <c r="A58" s="36">
        <v>41</v>
      </c>
      <c r="B58" s="37" t="s">
        <v>77</v>
      </c>
      <c r="C58" s="38">
        <v>61</v>
      </c>
      <c r="D58" s="38">
        <v>61</v>
      </c>
      <c r="E58" s="38">
        <v>30</v>
      </c>
      <c r="F58" s="38">
        <v>51</v>
      </c>
      <c r="G58" s="38">
        <v>49</v>
      </c>
      <c r="H58" s="38">
        <v>27</v>
      </c>
      <c r="I58" s="38">
        <v>28</v>
      </c>
      <c r="J58" s="38">
        <v>54</v>
      </c>
      <c r="K58" s="38">
        <v>58</v>
      </c>
      <c r="L58" s="38">
        <v>29</v>
      </c>
      <c r="M58" s="38">
        <v>42</v>
      </c>
      <c r="N58" s="38">
        <v>36</v>
      </c>
      <c r="O58" s="38">
        <v>61</v>
      </c>
      <c r="P58" s="38">
        <v>47</v>
      </c>
      <c r="Q58" s="38">
        <v>61</v>
      </c>
      <c r="R58" s="38">
        <v>44</v>
      </c>
      <c r="S58" s="38">
        <v>44</v>
      </c>
      <c r="T58" s="38">
        <v>28</v>
      </c>
      <c r="U58" s="38">
        <v>24</v>
      </c>
      <c r="V58" s="38">
        <v>46</v>
      </c>
    </row>
    <row r="59" spans="1:22" ht="24" customHeight="1" x14ac:dyDescent="0.25">
      <c r="A59" s="36">
        <v>42</v>
      </c>
      <c r="B59" s="37" t="s">
        <v>78</v>
      </c>
      <c r="C59" s="38">
        <v>184</v>
      </c>
      <c r="D59" s="38">
        <v>184</v>
      </c>
      <c r="E59" s="38">
        <v>100</v>
      </c>
      <c r="F59" s="38">
        <v>175</v>
      </c>
      <c r="G59" s="38">
        <v>176</v>
      </c>
      <c r="H59" s="38">
        <v>102</v>
      </c>
      <c r="I59" s="38">
        <v>71</v>
      </c>
      <c r="J59" s="38">
        <v>175</v>
      </c>
      <c r="K59" s="38">
        <v>150</v>
      </c>
      <c r="L59" s="38">
        <v>97</v>
      </c>
      <c r="M59" s="38">
        <v>78</v>
      </c>
      <c r="N59" s="38">
        <v>71</v>
      </c>
      <c r="O59" s="38">
        <v>179</v>
      </c>
      <c r="P59" s="38">
        <v>124</v>
      </c>
      <c r="Q59" s="38">
        <v>151</v>
      </c>
      <c r="R59" s="38">
        <v>151</v>
      </c>
      <c r="S59" s="38">
        <v>126</v>
      </c>
      <c r="T59" s="38">
        <v>60</v>
      </c>
      <c r="U59" s="38">
        <v>67</v>
      </c>
      <c r="V59" s="38">
        <v>120</v>
      </c>
    </row>
    <row r="60" spans="1:22" ht="24" customHeight="1" x14ac:dyDescent="0.25">
      <c r="A60" s="36">
        <v>43</v>
      </c>
      <c r="B60" s="37" t="s">
        <v>79</v>
      </c>
      <c r="C60" s="38">
        <v>86</v>
      </c>
      <c r="D60" s="38">
        <v>86</v>
      </c>
      <c r="E60" s="38">
        <v>46</v>
      </c>
      <c r="F60" s="38">
        <v>83</v>
      </c>
      <c r="G60" s="38">
        <v>81</v>
      </c>
      <c r="H60" s="38">
        <v>40</v>
      </c>
      <c r="I60" s="38">
        <v>47</v>
      </c>
      <c r="J60" s="38">
        <v>70</v>
      </c>
      <c r="K60" s="38">
        <v>70</v>
      </c>
      <c r="L60" s="38">
        <v>36</v>
      </c>
      <c r="M60" s="38">
        <v>20</v>
      </c>
      <c r="N60" s="38">
        <v>24</v>
      </c>
      <c r="O60" s="38">
        <v>85</v>
      </c>
      <c r="P60" s="38">
        <v>42</v>
      </c>
      <c r="Q60" s="38">
        <v>53</v>
      </c>
      <c r="R60" s="38">
        <v>57</v>
      </c>
      <c r="S60" s="38">
        <v>57</v>
      </c>
      <c r="T60" s="38">
        <v>38</v>
      </c>
      <c r="U60" s="38">
        <v>43</v>
      </c>
      <c r="V60" s="38">
        <v>74</v>
      </c>
    </row>
    <row r="61" spans="1:22" ht="24" customHeight="1" x14ac:dyDescent="0.25">
      <c r="A61" s="36">
        <v>44</v>
      </c>
      <c r="B61" s="37" t="s">
        <v>80</v>
      </c>
      <c r="C61" s="38">
        <v>116</v>
      </c>
      <c r="D61" s="38">
        <v>116</v>
      </c>
      <c r="E61" s="38">
        <v>111</v>
      </c>
      <c r="F61" s="38">
        <v>114</v>
      </c>
      <c r="G61" s="38">
        <v>116</v>
      </c>
      <c r="H61" s="38">
        <v>105</v>
      </c>
      <c r="I61" s="38">
        <v>114</v>
      </c>
      <c r="J61" s="38">
        <v>111</v>
      </c>
      <c r="K61" s="38">
        <v>116</v>
      </c>
      <c r="L61" s="38">
        <v>103</v>
      </c>
      <c r="M61" s="38">
        <v>97</v>
      </c>
      <c r="N61" s="38">
        <v>101</v>
      </c>
      <c r="O61" s="38">
        <v>116</v>
      </c>
      <c r="P61" s="38">
        <v>100</v>
      </c>
      <c r="Q61" s="38">
        <v>109</v>
      </c>
      <c r="R61" s="38">
        <v>115</v>
      </c>
      <c r="S61" s="38">
        <v>116</v>
      </c>
      <c r="T61" s="38">
        <v>112</v>
      </c>
      <c r="U61" s="38">
        <v>108</v>
      </c>
      <c r="V61" s="38">
        <v>116</v>
      </c>
    </row>
    <row r="62" spans="1:22" ht="24" customHeight="1" x14ac:dyDescent="0.25">
      <c r="A62" s="32" t="s">
        <v>81</v>
      </c>
      <c r="B62" s="33" t="s">
        <v>82</v>
      </c>
      <c r="C62" s="34">
        <f>SUM(C63:C68)</f>
        <v>445</v>
      </c>
      <c r="D62" s="35">
        <f t="shared" ref="D62:V62" si="10">SUM(D63:D68)</f>
        <v>445</v>
      </c>
      <c r="E62" s="35">
        <f t="shared" si="10"/>
        <v>346</v>
      </c>
      <c r="F62" s="35">
        <f t="shared" si="10"/>
        <v>437</v>
      </c>
      <c r="G62" s="35">
        <f t="shared" si="10"/>
        <v>410</v>
      </c>
      <c r="H62" s="35">
        <f t="shared" si="10"/>
        <v>353</v>
      </c>
      <c r="I62" s="35">
        <f t="shared" si="10"/>
        <v>363</v>
      </c>
      <c r="J62" s="35">
        <f t="shared" si="10"/>
        <v>405</v>
      </c>
      <c r="K62" s="35">
        <f t="shared" si="10"/>
        <v>437</v>
      </c>
      <c r="L62" s="35">
        <f t="shared" si="10"/>
        <v>384</v>
      </c>
      <c r="M62" s="35">
        <f t="shared" si="10"/>
        <v>380</v>
      </c>
      <c r="N62" s="35">
        <f t="shared" si="10"/>
        <v>410</v>
      </c>
      <c r="O62" s="35">
        <f t="shared" si="10"/>
        <v>434</v>
      </c>
      <c r="P62" s="35">
        <f t="shared" si="10"/>
        <v>412</v>
      </c>
      <c r="Q62" s="35">
        <f t="shared" si="10"/>
        <v>422</v>
      </c>
      <c r="R62" s="35">
        <f t="shared" si="10"/>
        <v>411</v>
      </c>
      <c r="S62" s="35">
        <f t="shared" si="10"/>
        <v>429</v>
      </c>
      <c r="T62" s="35">
        <f t="shared" si="10"/>
        <v>397</v>
      </c>
      <c r="U62" s="35">
        <f t="shared" si="10"/>
        <v>430</v>
      </c>
      <c r="V62" s="35">
        <f t="shared" si="10"/>
        <v>433</v>
      </c>
    </row>
    <row r="63" spans="1:22" ht="24" customHeight="1" x14ac:dyDescent="0.25">
      <c r="A63" s="36">
        <v>45</v>
      </c>
      <c r="B63" s="37" t="s">
        <v>83</v>
      </c>
      <c r="C63" s="38">
        <v>56</v>
      </c>
      <c r="D63" s="38">
        <v>56</v>
      </c>
      <c r="E63" s="38">
        <v>56</v>
      </c>
      <c r="F63" s="38">
        <v>56</v>
      </c>
      <c r="G63" s="38">
        <v>56</v>
      </c>
      <c r="H63" s="38">
        <v>56</v>
      </c>
      <c r="I63" s="38">
        <v>56</v>
      </c>
      <c r="J63" s="38">
        <v>56</v>
      </c>
      <c r="K63" s="38">
        <v>56</v>
      </c>
      <c r="L63" s="38">
        <v>56</v>
      </c>
      <c r="M63" s="38">
        <v>56</v>
      </c>
      <c r="N63" s="38">
        <v>56</v>
      </c>
      <c r="O63" s="38">
        <v>56</v>
      </c>
      <c r="P63" s="38">
        <v>56</v>
      </c>
      <c r="Q63" s="38">
        <v>56</v>
      </c>
      <c r="R63" s="38">
        <v>56</v>
      </c>
      <c r="S63" s="38">
        <v>56</v>
      </c>
      <c r="T63" s="38">
        <v>56</v>
      </c>
      <c r="U63" s="38">
        <v>56</v>
      </c>
      <c r="V63" s="38">
        <v>56</v>
      </c>
    </row>
    <row r="64" spans="1:22" ht="24" customHeight="1" x14ac:dyDescent="0.25">
      <c r="A64" s="36">
        <v>46</v>
      </c>
      <c r="B64" s="37" t="s">
        <v>84</v>
      </c>
      <c r="C64" s="38">
        <v>46</v>
      </c>
      <c r="D64" s="38">
        <v>46</v>
      </c>
      <c r="E64" s="38">
        <v>46</v>
      </c>
      <c r="F64" s="38">
        <v>46</v>
      </c>
      <c r="G64" s="38">
        <v>46</v>
      </c>
      <c r="H64" s="38">
        <v>46</v>
      </c>
      <c r="I64" s="38">
        <v>46</v>
      </c>
      <c r="J64" s="38">
        <v>46</v>
      </c>
      <c r="K64" s="38">
        <v>46</v>
      </c>
      <c r="L64" s="38">
        <v>46</v>
      </c>
      <c r="M64" s="38">
        <v>46</v>
      </c>
      <c r="N64" s="38">
        <v>46</v>
      </c>
      <c r="O64" s="38">
        <v>46</v>
      </c>
      <c r="P64" s="38">
        <v>46</v>
      </c>
      <c r="Q64" s="38">
        <v>46</v>
      </c>
      <c r="R64" s="38">
        <v>46</v>
      </c>
      <c r="S64" s="38">
        <v>46</v>
      </c>
      <c r="T64" s="38">
        <v>46</v>
      </c>
      <c r="U64" s="38">
        <v>46</v>
      </c>
      <c r="V64" s="38">
        <v>46</v>
      </c>
    </row>
    <row r="65" spans="1:22" ht="24" customHeight="1" x14ac:dyDescent="0.25">
      <c r="A65" s="36">
        <v>47</v>
      </c>
      <c r="B65" s="37" t="s">
        <v>85</v>
      </c>
      <c r="C65" s="38">
        <v>45</v>
      </c>
      <c r="D65" s="38">
        <v>45</v>
      </c>
      <c r="E65" s="38">
        <v>33</v>
      </c>
      <c r="F65" s="38">
        <v>42</v>
      </c>
      <c r="G65" s="38">
        <v>37</v>
      </c>
      <c r="H65" s="38">
        <v>43</v>
      </c>
      <c r="I65" s="38">
        <v>35</v>
      </c>
      <c r="J65" s="38">
        <v>41</v>
      </c>
      <c r="K65" s="38">
        <v>43</v>
      </c>
      <c r="L65" s="38">
        <v>40</v>
      </c>
      <c r="M65" s="38">
        <v>34</v>
      </c>
      <c r="N65" s="38">
        <v>39</v>
      </c>
      <c r="O65" s="38">
        <v>43</v>
      </c>
      <c r="P65" s="38">
        <v>38</v>
      </c>
      <c r="Q65" s="38">
        <v>43</v>
      </c>
      <c r="R65" s="38">
        <v>39</v>
      </c>
      <c r="S65" s="38">
        <v>45</v>
      </c>
      <c r="T65" s="38">
        <v>33</v>
      </c>
      <c r="U65" s="38">
        <v>43</v>
      </c>
      <c r="V65" s="38">
        <v>44</v>
      </c>
    </row>
    <row r="66" spans="1:22" s="44" customFormat="1" ht="24" customHeight="1" x14ac:dyDescent="0.25">
      <c r="A66" s="42">
        <v>48</v>
      </c>
      <c r="B66" s="43" t="s">
        <v>86</v>
      </c>
      <c r="C66" s="38">
        <v>128</v>
      </c>
      <c r="D66" s="38">
        <v>128</v>
      </c>
      <c r="E66" s="38">
        <v>128</v>
      </c>
      <c r="F66" s="38">
        <v>128</v>
      </c>
      <c r="G66" s="38">
        <v>128</v>
      </c>
      <c r="H66" s="38">
        <v>128</v>
      </c>
      <c r="I66" s="38">
        <v>128</v>
      </c>
      <c r="J66" s="38">
        <v>128</v>
      </c>
      <c r="K66" s="38">
        <v>128</v>
      </c>
      <c r="L66" s="38">
        <v>128</v>
      </c>
      <c r="M66" s="38">
        <v>128</v>
      </c>
      <c r="N66" s="38">
        <v>128</v>
      </c>
      <c r="O66" s="38">
        <v>128</v>
      </c>
      <c r="P66" s="38">
        <v>128</v>
      </c>
      <c r="Q66" s="38">
        <v>128</v>
      </c>
      <c r="R66" s="38">
        <v>128</v>
      </c>
      <c r="S66" s="38">
        <v>128</v>
      </c>
      <c r="T66" s="38">
        <v>128</v>
      </c>
      <c r="U66" s="38">
        <v>128</v>
      </c>
      <c r="V66" s="38">
        <v>128</v>
      </c>
    </row>
    <row r="67" spans="1:22" ht="24" customHeight="1" x14ac:dyDescent="0.25">
      <c r="A67" s="36">
        <v>49</v>
      </c>
      <c r="B67" s="37" t="s">
        <v>87</v>
      </c>
      <c r="C67" s="38">
        <v>90</v>
      </c>
      <c r="D67" s="38">
        <v>90</v>
      </c>
      <c r="E67" s="38">
        <v>43</v>
      </c>
      <c r="F67" s="38">
        <v>90</v>
      </c>
      <c r="G67" s="38">
        <v>79</v>
      </c>
      <c r="H67" s="38">
        <v>43</v>
      </c>
      <c r="I67" s="38">
        <v>60</v>
      </c>
      <c r="J67" s="38">
        <v>81</v>
      </c>
      <c r="K67" s="38">
        <v>90</v>
      </c>
      <c r="L67" s="38">
        <v>63</v>
      </c>
      <c r="M67" s="38">
        <v>64</v>
      </c>
      <c r="N67" s="38">
        <v>71</v>
      </c>
      <c r="O67" s="38">
        <v>89</v>
      </c>
      <c r="P67" s="38">
        <v>79</v>
      </c>
      <c r="Q67" s="38">
        <v>85</v>
      </c>
      <c r="R67" s="38">
        <v>84</v>
      </c>
      <c r="S67" s="38">
        <v>77</v>
      </c>
      <c r="T67" s="38">
        <v>70</v>
      </c>
      <c r="U67" s="38">
        <v>85</v>
      </c>
      <c r="V67" s="38">
        <v>83</v>
      </c>
    </row>
    <row r="68" spans="1:22" s="44" customFormat="1" ht="24" customHeight="1" x14ac:dyDescent="0.25">
      <c r="A68" s="42">
        <v>50</v>
      </c>
      <c r="B68" s="43" t="s">
        <v>88</v>
      </c>
      <c r="C68" s="38">
        <v>80</v>
      </c>
      <c r="D68" s="38">
        <v>80</v>
      </c>
      <c r="E68" s="38">
        <v>40</v>
      </c>
      <c r="F68" s="38">
        <v>75</v>
      </c>
      <c r="G68" s="38">
        <v>64</v>
      </c>
      <c r="H68" s="38">
        <v>37</v>
      </c>
      <c r="I68" s="38">
        <v>38</v>
      </c>
      <c r="J68" s="38">
        <v>53</v>
      </c>
      <c r="K68" s="38">
        <v>74</v>
      </c>
      <c r="L68" s="38">
        <v>51</v>
      </c>
      <c r="M68" s="38">
        <v>52</v>
      </c>
      <c r="N68" s="38">
        <v>70</v>
      </c>
      <c r="O68" s="38">
        <v>72</v>
      </c>
      <c r="P68" s="38">
        <v>65</v>
      </c>
      <c r="Q68" s="38">
        <v>64</v>
      </c>
      <c r="R68" s="38">
        <v>58</v>
      </c>
      <c r="S68" s="38">
        <v>77</v>
      </c>
      <c r="T68" s="38">
        <v>64</v>
      </c>
      <c r="U68" s="38">
        <v>72</v>
      </c>
      <c r="V68" s="38">
        <v>76</v>
      </c>
    </row>
    <row r="69" spans="1:22" ht="24" customHeight="1" x14ac:dyDescent="0.25">
      <c r="A69" s="32" t="s">
        <v>89</v>
      </c>
      <c r="B69" s="33" t="s">
        <v>90</v>
      </c>
      <c r="C69" s="34">
        <f>SUM(C70:C82)</f>
        <v>1286</v>
      </c>
      <c r="D69" s="35">
        <f>SUM(D70:D82)</f>
        <v>1283</v>
      </c>
      <c r="E69" s="35">
        <f t="shared" ref="E69:V69" si="11">SUM(E70:E82)</f>
        <v>805</v>
      </c>
      <c r="F69" s="35">
        <f t="shared" si="11"/>
        <v>1271</v>
      </c>
      <c r="G69" s="35">
        <f t="shared" si="11"/>
        <v>1163</v>
      </c>
      <c r="H69" s="35">
        <f t="shared" si="11"/>
        <v>798</v>
      </c>
      <c r="I69" s="35">
        <f t="shared" si="11"/>
        <v>820</v>
      </c>
      <c r="J69" s="35">
        <f t="shared" si="11"/>
        <v>1190</v>
      </c>
      <c r="K69" s="35">
        <f t="shared" si="11"/>
        <v>1216</v>
      </c>
      <c r="L69" s="35">
        <f t="shared" si="11"/>
        <v>1060</v>
      </c>
      <c r="M69" s="35">
        <f t="shared" si="11"/>
        <v>964</v>
      </c>
      <c r="N69" s="35">
        <f t="shared" si="11"/>
        <v>957</v>
      </c>
      <c r="O69" s="35">
        <f t="shared" si="11"/>
        <v>1270</v>
      </c>
      <c r="P69" s="35">
        <f t="shared" si="11"/>
        <v>1000</v>
      </c>
      <c r="Q69" s="35">
        <f t="shared" si="11"/>
        <v>1185</v>
      </c>
      <c r="R69" s="35">
        <f t="shared" si="11"/>
        <v>1051</v>
      </c>
      <c r="S69" s="35">
        <f t="shared" si="11"/>
        <v>1138</v>
      </c>
      <c r="T69" s="35">
        <f t="shared" si="11"/>
        <v>784</v>
      </c>
      <c r="U69" s="35">
        <f t="shared" si="11"/>
        <v>1035</v>
      </c>
      <c r="V69" s="35">
        <f t="shared" si="11"/>
        <v>1161</v>
      </c>
    </row>
    <row r="70" spans="1:22" ht="24" customHeight="1" x14ac:dyDescent="0.25">
      <c r="A70" s="36">
        <v>51</v>
      </c>
      <c r="B70" s="37" t="s">
        <v>91</v>
      </c>
      <c r="C70" s="38">
        <v>166</v>
      </c>
      <c r="D70" s="38">
        <v>166</v>
      </c>
      <c r="E70" s="38">
        <v>86</v>
      </c>
      <c r="F70" s="38">
        <v>166</v>
      </c>
      <c r="G70" s="38">
        <v>162</v>
      </c>
      <c r="H70" s="38">
        <v>102</v>
      </c>
      <c r="I70" s="38">
        <v>120</v>
      </c>
      <c r="J70" s="38">
        <v>155</v>
      </c>
      <c r="K70" s="38">
        <v>165</v>
      </c>
      <c r="L70" s="38">
        <v>130</v>
      </c>
      <c r="M70" s="38">
        <v>138</v>
      </c>
      <c r="N70" s="38">
        <v>148</v>
      </c>
      <c r="O70" s="38">
        <v>161</v>
      </c>
      <c r="P70" s="38">
        <v>119</v>
      </c>
      <c r="Q70" s="38">
        <v>133</v>
      </c>
      <c r="R70" s="38">
        <v>117</v>
      </c>
      <c r="S70" s="38">
        <v>165</v>
      </c>
      <c r="T70" s="38">
        <v>64</v>
      </c>
      <c r="U70" s="38">
        <v>131</v>
      </c>
      <c r="V70" s="38">
        <v>161</v>
      </c>
    </row>
    <row r="71" spans="1:22" ht="24" customHeight="1" x14ac:dyDescent="0.25">
      <c r="A71" s="36">
        <v>52</v>
      </c>
      <c r="B71" s="37" t="s">
        <v>92</v>
      </c>
      <c r="C71" s="38">
        <v>144</v>
      </c>
      <c r="D71" s="38">
        <v>144</v>
      </c>
      <c r="E71" s="38">
        <v>85</v>
      </c>
      <c r="F71" s="38">
        <v>144</v>
      </c>
      <c r="G71" s="38">
        <v>78</v>
      </c>
      <c r="H71" s="38">
        <v>92</v>
      </c>
      <c r="I71" s="38">
        <v>84</v>
      </c>
      <c r="J71" s="38">
        <v>133</v>
      </c>
      <c r="K71" s="38">
        <v>143</v>
      </c>
      <c r="L71" s="38">
        <v>128</v>
      </c>
      <c r="M71" s="38">
        <v>124</v>
      </c>
      <c r="N71" s="38">
        <v>129</v>
      </c>
      <c r="O71" s="38">
        <v>144</v>
      </c>
      <c r="P71" s="38">
        <v>110</v>
      </c>
      <c r="Q71" s="38">
        <v>142</v>
      </c>
      <c r="R71" s="38">
        <v>105</v>
      </c>
      <c r="S71" s="38">
        <v>139</v>
      </c>
      <c r="T71" s="38">
        <v>105</v>
      </c>
      <c r="U71" s="38">
        <v>99</v>
      </c>
      <c r="V71" s="38">
        <v>142</v>
      </c>
    </row>
    <row r="72" spans="1:22" ht="24" customHeight="1" x14ac:dyDescent="0.25">
      <c r="A72" s="36">
        <v>53</v>
      </c>
      <c r="B72" s="37" t="s">
        <v>93</v>
      </c>
      <c r="C72" s="38">
        <v>147</v>
      </c>
      <c r="D72" s="38">
        <v>147</v>
      </c>
      <c r="E72" s="38">
        <v>58</v>
      </c>
      <c r="F72" s="38">
        <v>146</v>
      </c>
      <c r="G72" s="38">
        <v>146</v>
      </c>
      <c r="H72" s="38">
        <v>54</v>
      </c>
      <c r="I72" s="38">
        <v>49</v>
      </c>
      <c r="J72" s="38">
        <v>122</v>
      </c>
      <c r="K72" s="38">
        <v>147</v>
      </c>
      <c r="L72" s="38">
        <v>117</v>
      </c>
      <c r="M72" s="38">
        <v>98</v>
      </c>
      <c r="N72" s="38">
        <v>89</v>
      </c>
      <c r="O72" s="38">
        <v>144</v>
      </c>
      <c r="P72" s="38">
        <v>74</v>
      </c>
      <c r="Q72" s="38">
        <v>114</v>
      </c>
      <c r="R72" s="38">
        <v>137</v>
      </c>
      <c r="S72" s="38">
        <v>86</v>
      </c>
      <c r="T72" s="38">
        <v>51</v>
      </c>
      <c r="U72" s="38">
        <v>108</v>
      </c>
      <c r="V72" s="38">
        <v>126</v>
      </c>
    </row>
    <row r="73" spans="1:22" ht="24" customHeight="1" x14ac:dyDescent="0.25">
      <c r="A73" s="36">
        <v>54</v>
      </c>
      <c r="B73" s="37" t="s">
        <v>94</v>
      </c>
      <c r="C73" s="38">
        <v>85</v>
      </c>
      <c r="D73" s="38">
        <v>85</v>
      </c>
      <c r="E73" s="38">
        <v>71</v>
      </c>
      <c r="F73" s="38">
        <v>85</v>
      </c>
      <c r="G73" s="38">
        <v>82</v>
      </c>
      <c r="H73" s="38">
        <v>57</v>
      </c>
      <c r="I73" s="38">
        <v>73</v>
      </c>
      <c r="J73" s="38">
        <v>82</v>
      </c>
      <c r="K73" s="38">
        <v>85</v>
      </c>
      <c r="L73" s="38">
        <v>56</v>
      </c>
      <c r="M73" s="38">
        <v>61</v>
      </c>
      <c r="N73" s="38">
        <v>54</v>
      </c>
      <c r="O73" s="38">
        <v>84</v>
      </c>
      <c r="P73" s="38">
        <v>70</v>
      </c>
      <c r="Q73" s="38">
        <v>85</v>
      </c>
      <c r="R73" s="38">
        <v>80</v>
      </c>
      <c r="S73" s="38">
        <v>48</v>
      </c>
      <c r="T73" s="38">
        <v>55</v>
      </c>
      <c r="U73" s="38">
        <v>60</v>
      </c>
      <c r="V73" s="38">
        <v>75</v>
      </c>
    </row>
    <row r="74" spans="1:22" ht="24" customHeight="1" x14ac:dyDescent="0.25">
      <c r="A74" s="36">
        <v>55</v>
      </c>
      <c r="B74" s="37" t="s">
        <v>95</v>
      </c>
      <c r="C74" s="38">
        <v>89</v>
      </c>
      <c r="D74" s="38">
        <v>86</v>
      </c>
      <c r="E74" s="38">
        <v>48</v>
      </c>
      <c r="F74" s="38">
        <v>89</v>
      </c>
      <c r="G74" s="38">
        <v>89</v>
      </c>
      <c r="H74" s="38">
        <v>48</v>
      </c>
      <c r="I74" s="38">
        <v>46</v>
      </c>
      <c r="J74" s="38">
        <v>86</v>
      </c>
      <c r="K74" s="38">
        <v>74</v>
      </c>
      <c r="L74" s="38">
        <v>60</v>
      </c>
      <c r="M74" s="38">
        <v>49</v>
      </c>
      <c r="N74" s="38">
        <v>83</v>
      </c>
      <c r="O74" s="38">
        <v>89</v>
      </c>
      <c r="P74" s="38">
        <v>59</v>
      </c>
      <c r="Q74" s="38">
        <v>89</v>
      </c>
      <c r="R74" s="38">
        <v>77</v>
      </c>
      <c r="S74" s="38">
        <v>87</v>
      </c>
      <c r="T74" s="38">
        <v>58</v>
      </c>
      <c r="U74" s="38">
        <v>79</v>
      </c>
      <c r="V74" s="38">
        <v>74</v>
      </c>
    </row>
    <row r="75" spans="1:22" ht="24" customHeight="1" x14ac:dyDescent="0.25">
      <c r="A75" s="36">
        <v>56</v>
      </c>
      <c r="B75" s="37" t="s">
        <v>96</v>
      </c>
      <c r="C75" s="38">
        <v>36</v>
      </c>
      <c r="D75" s="38">
        <v>36</v>
      </c>
      <c r="E75" s="38">
        <v>36</v>
      </c>
      <c r="F75" s="38">
        <v>36</v>
      </c>
      <c r="G75" s="38">
        <v>36</v>
      </c>
      <c r="H75" s="38">
        <v>36</v>
      </c>
      <c r="I75" s="38">
        <v>36</v>
      </c>
      <c r="J75" s="38">
        <v>36</v>
      </c>
      <c r="K75" s="38">
        <v>36</v>
      </c>
      <c r="L75" s="38">
        <v>36</v>
      </c>
      <c r="M75" s="38">
        <v>36</v>
      </c>
      <c r="N75" s="38">
        <v>36</v>
      </c>
      <c r="O75" s="38">
        <v>36</v>
      </c>
      <c r="P75" s="38">
        <v>36</v>
      </c>
      <c r="Q75" s="38">
        <v>36</v>
      </c>
      <c r="R75" s="38">
        <v>36</v>
      </c>
      <c r="S75" s="38">
        <v>36</v>
      </c>
      <c r="T75" s="38">
        <v>36</v>
      </c>
      <c r="U75" s="38">
        <v>36</v>
      </c>
      <c r="V75" s="38">
        <v>36</v>
      </c>
    </row>
    <row r="76" spans="1:22" ht="24" customHeight="1" x14ac:dyDescent="0.25">
      <c r="A76" s="36">
        <v>57</v>
      </c>
      <c r="B76" s="37" t="s">
        <v>97</v>
      </c>
      <c r="C76" s="38">
        <v>53</v>
      </c>
      <c r="D76" s="38">
        <v>53</v>
      </c>
      <c r="E76" s="38">
        <v>33</v>
      </c>
      <c r="F76" s="38">
        <v>43</v>
      </c>
      <c r="G76" s="38">
        <v>53</v>
      </c>
      <c r="H76" s="38">
        <v>34</v>
      </c>
      <c r="I76" s="38">
        <v>30</v>
      </c>
      <c r="J76" s="38">
        <v>44</v>
      </c>
      <c r="K76" s="38">
        <v>53</v>
      </c>
      <c r="L76" s="38">
        <v>46</v>
      </c>
      <c r="M76" s="38">
        <v>34</v>
      </c>
      <c r="N76" s="38">
        <v>31</v>
      </c>
      <c r="O76" s="38">
        <v>53</v>
      </c>
      <c r="P76" s="38">
        <v>52</v>
      </c>
      <c r="Q76" s="38">
        <v>45</v>
      </c>
      <c r="R76" s="38">
        <v>42</v>
      </c>
      <c r="S76" s="38">
        <v>53</v>
      </c>
      <c r="T76" s="38">
        <v>33</v>
      </c>
      <c r="U76" s="38">
        <v>46</v>
      </c>
      <c r="V76" s="38">
        <v>48</v>
      </c>
    </row>
    <row r="77" spans="1:22" ht="24" customHeight="1" x14ac:dyDescent="0.25">
      <c r="A77" s="36">
        <v>58</v>
      </c>
      <c r="B77" s="37" t="s">
        <v>98</v>
      </c>
      <c r="C77" s="38">
        <v>80</v>
      </c>
      <c r="D77" s="38">
        <v>80</v>
      </c>
      <c r="E77" s="38">
        <v>52</v>
      </c>
      <c r="F77" s="38">
        <v>80</v>
      </c>
      <c r="G77" s="38">
        <v>77</v>
      </c>
      <c r="H77" s="38">
        <v>54</v>
      </c>
      <c r="I77" s="38">
        <v>65</v>
      </c>
      <c r="J77" s="38">
        <v>72</v>
      </c>
      <c r="K77" s="38">
        <v>78</v>
      </c>
      <c r="L77" s="38">
        <v>71</v>
      </c>
      <c r="M77" s="38">
        <v>54</v>
      </c>
      <c r="N77" s="38">
        <v>49</v>
      </c>
      <c r="O77" s="38">
        <v>79</v>
      </c>
      <c r="P77" s="38">
        <v>78</v>
      </c>
      <c r="Q77" s="38">
        <v>80</v>
      </c>
      <c r="R77" s="38">
        <v>78</v>
      </c>
      <c r="S77" s="38">
        <v>76</v>
      </c>
      <c r="T77" s="38">
        <v>68</v>
      </c>
      <c r="U77" s="38">
        <v>77</v>
      </c>
      <c r="V77" s="38">
        <v>80</v>
      </c>
    </row>
    <row r="78" spans="1:22" ht="24" customHeight="1" x14ac:dyDescent="0.25">
      <c r="A78" s="36">
        <v>59</v>
      </c>
      <c r="B78" s="37" t="s">
        <v>99</v>
      </c>
      <c r="C78" s="38">
        <v>119</v>
      </c>
      <c r="D78" s="38">
        <v>119</v>
      </c>
      <c r="E78" s="38">
        <v>81</v>
      </c>
      <c r="F78" s="38">
        <v>119</v>
      </c>
      <c r="G78" s="38">
        <v>99</v>
      </c>
      <c r="H78" s="38">
        <v>55</v>
      </c>
      <c r="I78" s="38">
        <v>77</v>
      </c>
      <c r="J78" s="38">
        <v>106</v>
      </c>
      <c r="K78" s="38">
        <v>119</v>
      </c>
      <c r="L78" s="38">
        <v>95</v>
      </c>
      <c r="M78" s="38">
        <v>85</v>
      </c>
      <c r="N78" s="38">
        <v>84</v>
      </c>
      <c r="O78" s="38">
        <v>114</v>
      </c>
      <c r="P78" s="38">
        <v>79</v>
      </c>
      <c r="Q78" s="38">
        <v>94</v>
      </c>
      <c r="R78" s="38">
        <v>83</v>
      </c>
      <c r="S78" s="38">
        <v>118</v>
      </c>
      <c r="T78" s="38">
        <v>71</v>
      </c>
      <c r="U78" s="38">
        <v>93</v>
      </c>
      <c r="V78" s="38">
        <v>84</v>
      </c>
    </row>
    <row r="79" spans="1:22" ht="24" customHeight="1" x14ac:dyDescent="0.25">
      <c r="A79" s="36">
        <v>60</v>
      </c>
      <c r="B79" s="37" t="s">
        <v>100</v>
      </c>
      <c r="C79" s="38">
        <v>119</v>
      </c>
      <c r="D79" s="38">
        <v>119</v>
      </c>
      <c r="E79" s="38">
        <v>90</v>
      </c>
      <c r="F79" s="38">
        <v>119</v>
      </c>
      <c r="G79" s="38">
        <v>118</v>
      </c>
      <c r="H79" s="38">
        <v>104</v>
      </c>
      <c r="I79" s="38">
        <v>78</v>
      </c>
      <c r="J79" s="38">
        <v>115</v>
      </c>
      <c r="K79" s="38">
        <v>119</v>
      </c>
      <c r="L79" s="38">
        <v>108</v>
      </c>
      <c r="M79" s="38">
        <v>71</v>
      </c>
      <c r="N79" s="38">
        <v>84</v>
      </c>
      <c r="O79" s="38">
        <v>119</v>
      </c>
      <c r="P79" s="38">
        <v>106</v>
      </c>
      <c r="Q79" s="38">
        <v>119</v>
      </c>
      <c r="R79" s="38">
        <v>88</v>
      </c>
      <c r="S79" s="38">
        <v>118</v>
      </c>
      <c r="T79" s="38">
        <v>89</v>
      </c>
      <c r="U79" s="38">
        <v>103</v>
      </c>
      <c r="V79" s="38">
        <v>117</v>
      </c>
    </row>
    <row r="80" spans="1:22" ht="24" customHeight="1" x14ac:dyDescent="0.25">
      <c r="A80" s="36">
        <v>61</v>
      </c>
      <c r="B80" s="37" t="s">
        <v>101</v>
      </c>
      <c r="C80" s="38">
        <v>117</v>
      </c>
      <c r="D80" s="38">
        <v>117</v>
      </c>
      <c r="E80" s="38">
        <v>103</v>
      </c>
      <c r="F80" s="38">
        <v>113</v>
      </c>
      <c r="G80" s="38">
        <v>110</v>
      </c>
      <c r="H80" s="38">
        <v>89</v>
      </c>
      <c r="I80" s="38">
        <v>86</v>
      </c>
      <c r="J80" s="38">
        <v>111</v>
      </c>
      <c r="K80" s="38">
        <v>115</v>
      </c>
      <c r="L80" s="38">
        <v>97</v>
      </c>
      <c r="M80" s="38">
        <v>107</v>
      </c>
      <c r="N80" s="38">
        <v>86</v>
      </c>
      <c r="O80" s="38">
        <v>117</v>
      </c>
      <c r="P80" s="38">
        <v>103</v>
      </c>
      <c r="Q80" s="38">
        <v>117</v>
      </c>
      <c r="R80" s="38">
        <v>102</v>
      </c>
      <c r="S80" s="38">
        <v>113</v>
      </c>
      <c r="T80" s="38">
        <v>77</v>
      </c>
      <c r="U80" s="38">
        <v>100</v>
      </c>
      <c r="V80" s="38">
        <v>103</v>
      </c>
    </row>
    <row r="81" spans="1:22" ht="24" customHeight="1" x14ac:dyDescent="0.25">
      <c r="A81" s="36">
        <v>62</v>
      </c>
      <c r="B81" s="37" t="s">
        <v>102</v>
      </c>
      <c r="C81" s="38">
        <v>49</v>
      </c>
      <c r="D81" s="38">
        <v>49</v>
      </c>
      <c r="E81" s="38">
        <v>27</v>
      </c>
      <c r="F81" s="38">
        <v>49</v>
      </c>
      <c r="G81" s="38">
        <v>46</v>
      </c>
      <c r="H81" s="38">
        <v>33</v>
      </c>
      <c r="I81" s="38">
        <v>35</v>
      </c>
      <c r="J81" s="38">
        <v>46</v>
      </c>
      <c r="K81" s="38">
        <v>46</v>
      </c>
      <c r="L81" s="38">
        <v>44</v>
      </c>
      <c r="M81" s="38">
        <v>43</v>
      </c>
      <c r="N81" s="38">
        <v>31</v>
      </c>
      <c r="O81" s="38">
        <v>48</v>
      </c>
      <c r="P81" s="38">
        <v>45</v>
      </c>
      <c r="Q81" s="38">
        <v>49</v>
      </c>
      <c r="R81" s="38">
        <v>47</v>
      </c>
      <c r="S81" s="38">
        <v>49</v>
      </c>
      <c r="T81" s="38">
        <v>32</v>
      </c>
      <c r="U81" s="38">
        <v>46</v>
      </c>
      <c r="V81" s="38">
        <v>40</v>
      </c>
    </row>
    <row r="82" spans="1:22" ht="24" customHeight="1" x14ac:dyDescent="0.25">
      <c r="A82" s="36">
        <v>63</v>
      </c>
      <c r="B82" s="37" t="s">
        <v>103</v>
      </c>
      <c r="C82" s="38">
        <v>82</v>
      </c>
      <c r="D82" s="38">
        <v>82</v>
      </c>
      <c r="E82" s="38">
        <v>35</v>
      </c>
      <c r="F82" s="38">
        <v>82</v>
      </c>
      <c r="G82" s="38">
        <v>67</v>
      </c>
      <c r="H82" s="38">
        <v>40</v>
      </c>
      <c r="I82" s="38">
        <v>41</v>
      </c>
      <c r="J82" s="38">
        <v>82</v>
      </c>
      <c r="K82" s="38">
        <v>36</v>
      </c>
      <c r="L82" s="38">
        <v>72</v>
      </c>
      <c r="M82" s="38">
        <v>64</v>
      </c>
      <c r="N82" s="38">
        <v>53</v>
      </c>
      <c r="O82" s="38">
        <v>82</v>
      </c>
      <c r="P82" s="38">
        <v>69</v>
      </c>
      <c r="Q82" s="38">
        <v>82</v>
      </c>
      <c r="R82" s="38">
        <v>59</v>
      </c>
      <c r="S82" s="38">
        <v>50</v>
      </c>
      <c r="T82" s="38">
        <v>45</v>
      </c>
      <c r="U82" s="38">
        <v>57</v>
      </c>
      <c r="V82" s="38">
        <v>75</v>
      </c>
    </row>
    <row r="88" spans="1:22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4:22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4:22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4:22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4:22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4:22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4:22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4:22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4:22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4:22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4:22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4:22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4:22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</sheetData>
  <mergeCells count="5">
    <mergeCell ref="A1:V1"/>
    <mergeCell ref="A2:A3"/>
    <mergeCell ref="B2:B3"/>
    <mergeCell ref="C2:V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Son</dc:creator>
  <cp:lastModifiedBy>Nguyen Son</cp:lastModifiedBy>
  <dcterms:created xsi:type="dcterms:W3CDTF">2020-10-21T02:41:47Z</dcterms:created>
  <dcterms:modified xsi:type="dcterms:W3CDTF">2020-10-21T02:43:03Z</dcterms:modified>
</cp:coreProperties>
</file>